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CAB10595-FF85-415E-85B5-97FA1A63380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55" i="1"/>
  <c r="C54" i="1"/>
  <c r="C44" i="1"/>
  <c r="C7" i="1" l="1"/>
  <c r="C12" i="1" l="1"/>
  <c r="C33" i="1" l="1"/>
</calcChain>
</file>

<file path=xl/sharedStrings.xml><?xml version="1.0" encoding="utf-8"?>
<sst xmlns="http://schemas.openxmlformats.org/spreadsheetml/2006/main" count="74" uniqueCount="60">
  <si>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</si>
  <si>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</si>
  <si>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</si>
  <si>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</si>
  <si>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</si>
  <si>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</si>
  <si>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</si>
  <si>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</si>
  <si>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</si>
  <si>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</si>
  <si>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</si>
  <si>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</si>
  <si>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</si>
  <si>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</si>
  <si>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</si>
  <si>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</si>
  <si>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</si>
  <si>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</si>
  <si>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</si>
  <si>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</si>
  <si>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</si>
  <si>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</si>
  <si>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</si>
  <si>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</si>
  <si>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</si>
  <si>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</si>
  <si>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</si>
  <si>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</si>
  <si>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</si>
  <si>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</si>
  <si>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</si>
  <si>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</si>
  <si>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</si>
  <si>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</si>
  <si>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</si>
  <si>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</si>
  <si>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</si>
  <si>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</si>
  <si>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</si>
  <si>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07Ц</t>
  </si>
  <si>
    <t>Бравокс доо Сокобања</t>
  </si>
  <si>
    <t>Укупно</t>
  </si>
  <si>
    <t>07Д</t>
  </si>
  <si>
    <t>Сокопек Сокобања</t>
  </si>
  <si>
    <t>НБА Патриота Књажевац</t>
  </si>
  <si>
    <t>Ружа Импекс Ниш</t>
  </si>
  <si>
    <t xml:space="preserve">Петковић Параћин </t>
  </si>
  <si>
    <t>СТР Михајловић Доња Мутница</t>
  </si>
  <si>
    <t>Дис Тодоровић Ражањ</t>
  </si>
  <si>
    <t>07Е</t>
  </si>
  <si>
    <t>Медицински факултет Ниш</t>
  </si>
  <si>
    <t>Миконт Ниш</t>
  </si>
  <si>
    <t>Завод за здр.заш.радника Тимок Зајечар</t>
  </si>
  <si>
    <t>Завод за здр.заш.радника Ниш</t>
  </si>
  <si>
    <t>Интермедикал Нови Сад</t>
  </si>
  <si>
    <t>Левел одржавање Ниш</t>
  </si>
  <si>
    <t>Уготехна 037 Крушевац</t>
  </si>
  <si>
    <t xml:space="preserve">07Е </t>
  </si>
  <si>
    <t>Медикал плус</t>
  </si>
  <si>
    <t>Ибреа доо Горњи Милановац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</si>
</sst>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topLeftCell="A28" workbookViewId="0">
      <selection activeCell="C45" sqref="C45:C5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44134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118238148.42</v>
      </c>
    </row>
    <row r="4" spans="1:6" x14ac:dyDescent="0.25">
      <c r="A4" s="5">
        <v>2</v>
      </c>
      <c r="B4" s="5" t="s">
        <v>5</v>
      </c>
      <c r="C4" s="6">
        <v>821374.58</v>
      </c>
    </row>
    <row r="5" spans="1:6" x14ac:dyDescent="0.25">
      <c r="A5" s="5">
        <v>3</v>
      </c>
      <c r="B5" s="5" t="s">
        <v>6</v>
      </c>
      <c r="C5" s="6">
        <v>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119060423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38</v>
      </c>
      <c r="C9" s="6">
        <v>769792.84</v>
      </c>
    </row>
    <row r="10" spans="1:6" x14ac:dyDescent="0.25">
      <c r="A10" s="5">
        <v>2</v>
      </c>
      <c r="B10" s="5" t="s">
        <v>10</v>
      </c>
      <c r="C10" s="6">
        <v>805289.65</v>
      </c>
    </row>
    <row r="11" spans="1:6" x14ac:dyDescent="0.25">
      <c r="A11" s="30" t="s">
        <v>11</v>
      </c>
      <c r="B11" s="30"/>
      <c r="C11" s="10">
        <f>SUM(C9:C10)</f>
        <v>1575082.49</v>
      </c>
      <c r="D11" s="21"/>
      <c r="E11" s="22"/>
      <c r="F11" s="22"/>
    </row>
    <row r="12" spans="1:6" x14ac:dyDescent="0.25">
      <c r="A12" s="31" t="s">
        <v>12</v>
      </c>
      <c r="B12" s="32"/>
      <c r="C12" s="10">
        <f>C7-C11</f>
        <v>117485340.51000001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51792.84</v>
      </c>
    </row>
    <row r="18" spans="1:4" x14ac:dyDescent="0.25">
      <c r="A18" s="5">
        <v>5</v>
      </c>
      <c r="B18" s="5" t="s">
        <v>18</v>
      </c>
      <c r="C18" s="6">
        <v>328125</v>
      </c>
    </row>
    <row r="19" spans="1:4" x14ac:dyDescent="0.25">
      <c r="A19" s="5">
        <v>6</v>
      </c>
      <c r="B19" s="5" t="s">
        <v>19</v>
      </c>
      <c r="C19" s="6">
        <v>389875</v>
      </c>
      <c r="D19">
        <v>0</v>
      </c>
    </row>
    <row r="20" spans="1:4" ht="18.75" x14ac:dyDescent="0.3">
      <c r="A20" s="23" t="s">
        <v>20</v>
      </c>
      <c r="B20" s="23"/>
      <c r="C20" s="23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/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34</v>
      </c>
      <c r="C32" s="6">
        <v>0</v>
      </c>
    </row>
    <row r="33" spans="1:3" x14ac:dyDescent="0.25">
      <c r="A33" s="24" t="s">
        <v>32</v>
      </c>
      <c r="B33" s="24"/>
      <c r="C33" s="7">
        <f>SUM(C14:C19,C21:C32)</f>
        <v>769792.84</v>
      </c>
    </row>
    <row r="34" spans="1:3" ht="16.5" customHeight="1" x14ac:dyDescent="0.25"/>
    <row r="35" spans="1:3" ht="16.5" customHeight="1" x14ac:dyDescent="0.25">
      <c r="A35" s="11" t="s">
        <v>35</v>
      </c>
      <c r="B35" s="11" t="s">
        <v>36</v>
      </c>
      <c r="C35" s="11" t="s">
        <v>37</v>
      </c>
    </row>
    <row r="36" spans="1:3" ht="16.5" customHeight="1" x14ac:dyDescent="0.25">
      <c r="A36" s="11" t="s">
        <v>39</v>
      </c>
      <c r="B36" s="11" t="s">
        <v>40</v>
      </c>
      <c r="C36" s="34">
        <v>51792.84</v>
      </c>
    </row>
    <row r="37" spans="1:3" ht="16.5" customHeight="1" x14ac:dyDescent="0.25">
      <c r="A37" s="11"/>
      <c r="B37" s="19" t="s">
        <v>41</v>
      </c>
      <c r="C37" s="18">
        <v>51792.84</v>
      </c>
    </row>
    <row r="38" spans="1:3" ht="16.5" customHeight="1" x14ac:dyDescent="0.25">
      <c r="A38" s="11" t="s">
        <v>42</v>
      </c>
      <c r="B38" s="11" t="s">
        <v>43</v>
      </c>
      <c r="C38" s="34">
        <v>48730</v>
      </c>
    </row>
    <row r="39" spans="1:3" ht="16.5" customHeight="1" x14ac:dyDescent="0.25">
      <c r="A39" s="11" t="s">
        <v>42</v>
      </c>
      <c r="B39" s="11" t="s">
        <v>44</v>
      </c>
      <c r="C39" s="34">
        <v>117215.16</v>
      </c>
    </row>
    <row r="40" spans="1:3" ht="16.5" customHeight="1" x14ac:dyDescent="0.25">
      <c r="A40" s="11" t="s">
        <v>42</v>
      </c>
      <c r="B40" s="11" t="s">
        <v>45</v>
      </c>
      <c r="C40" s="34">
        <v>13548.15</v>
      </c>
    </row>
    <row r="41" spans="1:3" ht="16.5" customHeight="1" x14ac:dyDescent="0.25">
      <c r="A41" s="11" t="s">
        <v>42</v>
      </c>
      <c r="B41" s="11" t="s">
        <v>46</v>
      </c>
      <c r="C41" s="34">
        <v>69240.960000000006</v>
      </c>
    </row>
    <row r="42" spans="1:3" ht="16.5" customHeight="1" x14ac:dyDescent="0.25">
      <c r="A42" s="11" t="s">
        <v>42</v>
      </c>
      <c r="B42" s="11" t="s">
        <v>47</v>
      </c>
      <c r="C42" s="34">
        <v>46486.28</v>
      </c>
    </row>
    <row r="43" spans="1:3" ht="16.5" customHeight="1" x14ac:dyDescent="0.25">
      <c r="A43" s="11" t="s">
        <v>42</v>
      </c>
      <c r="B43" s="11" t="s">
        <v>48</v>
      </c>
      <c r="C43" s="34">
        <v>32904.449999999997</v>
      </c>
    </row>
    <row r="44" spans="1:3" ht="16.5" customHeight="1" x14ac:dyDescent="0.25">
      <c r="A44" s="11"/>
      <c r="B44" s="19" t="s">
        <v>41</v>
      </c>
      <c r="C44" s="18">
        <f>SUM(C38:C43)</f>
        <v>328125.00000000006</v>
      </c>
    </row>
    <row r="45" spans="1:3" ht="16.5" customHeight="1" x14ac:dyDescent="0.25">
      <c r="A45" s="11" t="s">
        <v>49</v>
      </c>
      <c r="B45" s="11" t="s">
        <v>50</v>
      </c>
      <c r="C45" s="34">
        <v>30000</v>
      </c>
    </row>
    <row r="46" spans="1:3" ht="16.5" customHeight="1" x14ac:dyDescent="0.25">
      <c r="A46" s="11" t="s">
        <v>49</v>
      </c>
      <c r="B46" s="11" t="s">
        <v>51</v>
      </c>
      <c r="C46" s="34">
        <v>53700</v>
      </c>
    </row>
    <row r="47" spans="1:3" ht="16.5" customHeight="1" x14ac:dyDescent="0.25">
      <c r="A47" s="11" t="s">
        <v>49</v>
      </c>
      <c r="B47" s="11" t="s">
        <v>52</v>
      </c>
      <c r="C47" s="34">
        <v>400</v>
      </c>
    </row>
    <row r="48" spans="1:3" ht="16.5" customHeight="1" x14ac:dyDescent="0.25">
      <c r="A48" s="11" t="s">
        <v>49</v>
      </c>
      <c r="B48" s="11" t="s">
        <v>53</v>
      </c>
      <c r="C48" s="34">
        <v>11500</v>
      </c>
    </row>
    <row r="49" spans="1:3" ht="16.5" customHeight="1" x14ac:dyDescent="0.25">
      <c r="A49" s="11" t="s">
        <v>49</v>
      </c>
      <c r="B49" s="11" t="s">
        <v>54</v>
      </c>
      <c r="C49" s="34">
        <v>105360</v>
      </c>
    </row>
    <row r="50" spans="1:3" ht="16.5" customHeight="1" x14ac:dyDescent="0.25">
      <c r="A50" s="11" t="s">
        <v>49</v>
      </c>
      <c r="B50" s="11" t="s">
        <v>55</v>
      </c>
      <c r="C50" s="34">
        <v>30360</v>
      </c>
    </row>
    <row r="51" spans="1:3" ht="16.5" customHeight="1" x14ac:dyDescent="0.25">
      <c r="A51" s="11" t="s">
        <v>49</v>
      </c>
      <c r="B51" s="11" t="s">
        <v>56</v>
      </c>
      <c r="C51" s="34">
        <v>124560</v>
      </c>
    </row>
    <row r="52" spans="1:3" ht="16.5" customHeight="1" x14ac:dyDescent="0.25">
      <c r="A52" s="11" t="s">
        <v>57</v>
      </c>
      <c r="B52" s="11" t="s">
        <v>58</v>
      </c>
      <c r="C52" s="34">
        <v>26600</v>
      </c>
    </row>
    <row r="53" spans="1:3" ht="16.5" customHeight="1" x14ac:dyDescent="0.25">
      <c r="A53" s="11" t="s">
        <v>57</v>
      </c>
      <c r="B53" s="11" t="s">
        <v>59</v>
      </c>
      <c r="C53" s="34">
        <v>7395</v>
      </c>
    </row>
    <row r="54" spans="1:3" ht="16.5" customHeight="1" x14ac:dyDescent="0.25">
      <c r="A54" s="20"/>
      <c r="B54" s="19" t="s">
        <v>41</v>
      </c>
      <c r="C54" s="18">
        <f>SUM(C45:C53)</f>
        <v>389875</v>
      </c>
    </row>
    <row r="55" spans="1:3" x14ac:dyDescent="0.25">
      <c r="A55" s="11"/>
      <c r="B55" s="19" t="s">
        <v>33</v>
      </c>
      <c r="C55" s="18">
        <f>C37+C44+C54</f>
        <v>769792.84000000008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2020-11-02T13:18:27Z</dcterms:modified>
</cp:coreProperties>
</file>