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DECEMBAR 2020\"/>
    </mc:Choice>
  </mc:AlternateContent>
  <xr:revisionPtr revIDLastSave="0" documentId="13_ncr:1_{B462A558-A136-4234-91C4-F0697DB9627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4" i="1"/>
  <c r="C40" i="1"/>
  <c r="C7" i="1"/>
  <c r="C11" i="1" l="1"/>
  <c r="C12" i="1" l="1"/>
  <c r="C34" i="1" l="1"/>
</calcChain>
</file>

<file path=xl/sharedStrings.xml><?xml version="1.0" encoding="utf-8"?>
<sst xmlns="http://schemas.openxmlformats.org/spreadsheetml/2006/main" count="69" uniqueCount="55">
  <si>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</si>
  <si>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</si>
  <si>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</si>
  <si>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</si>
  <si>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</si>
  <si>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</si>
  <si>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</si>
  <si>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</si>
  <si>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</si>
  <si>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</si>
  <si>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</si>
  <si>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</si>
  <si>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</si>
  <si>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</si>
  <si>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</si>
  <si>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</si>
  <si>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</si>
  <si>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</si>
  <si>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</si>
  <si>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</si>
  <si>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</si>
  <si>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</si>
  <si>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</si>
  <si>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</si>
  <si>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</si>
  <si>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</si>
  <si>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</si>
  <si>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</si>
  <si>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</si>
  <si>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</si>
  <si>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</si>
  <si>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</si>
  <si>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</si>
  <si>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</si>
  <si>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</si>
  <si>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</si>
  <si>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</si>
  <si>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</si>
  <si>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</si>
  <si>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Фармалогист Београд</t>
  </si>
  <si>
    <t>Феникс фарма Београд</t>
  </si>
  <si>
    <t>Бепхем 3 Београд</t>
  </si>
  <si>
    <t>Укупно</t>
  </si>
  <si>
    <t>071</t>
  </si>
  <si>
    <t>085</t>
  </si>
  <si>
    <t>Хемико Крагујевац</t>
  </si>
  <si>
    <t>Екотреид Ниш</t>
  </si>
  <si>
    <t>Мединик Београд</t>
  </si>
  <si>
    <t>07Е</t>
  </si>
  <si>
    <t>Медицински факултет Ниш</t>
  </si>
  <si>
    <t>Болница Озрен Сокобања</t>
  </si>
  <si>
    <t>ЗЗЗР Ниш</t>
  </si>
  <si>
    <t>Трен Ниш</t>
  </si>
  <si>
    <t>Лабра Ниш</t>
  </si>
  <si>
    <t>Васте солушн Лесковац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</si>
</sst>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9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/>
    <xf numFmtId="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22" workbookViewId="0">
      <selection activeCell="C5" sqref="C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44173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124181400.15000001</v>
      </c>
    </row>
    <row r="4" spans="1:6" x14ac:dyDescent="0.25">
      <c r="A4" s="5">
        <v>2</v>
      </c>
      <c r="B4" s="5" t="s">
        <v>5</v>
      </c>
      <c r="C4" s="6">
        <v>447530.23</v>
      </c>
    </row>
    <row r="5" spans="1:6" x14ac:dyDescent="0.25">
      <c r="A5" s="5">
        <v>3</v>
      </c>
      <c r="B5" s="5" t="s">
        <v>6</v>
      </c>
      <c r="C5" s="6">
        <v>450</v>
      </c>
    </row>
    <row r="6" spans="1:6" x14ac:dyDescent="0.25">
      <c r="A6" s="5">
        <v>4</v>
      </c>
      <c r="B6" s="5" t="s">
        <v>7</v>
      </c>
      <c r="C6" s="6">
        <v>1200</v>
      </c>
    </row>
    <row r="7" spans="1:6" x14ac:dyDescent="0.25">
      <c r="A7" s="25" t="s">
        <v>8</v>
      </c>
      <c r="B7" s="26"/>
      <c r="C7" s="7">
        <f>SUM(C3:C6)</f>
        <v>124630580.38000001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37</v>
      </c>
      <c r="C9" s="6">
        <v>688232.15</v>
      </c>
    </row>
    <row r="10" spans="1:6" x14ac:dyDescent="0.25">
      <c r="A10" s="5">
        <v>2</v>
      </c>
      <c r="B10" s="5" t="s">
        <v>10</v>
      </c>
      <c r="C10" s="6">
        <v>1402882.78</v>
      </c>
    </row>
    <row r="11" spans="1:6" x14ac:dyDescent="0.25">
      <c r="A11" s="29" t="s">
        <v>11</v>
      </c>
      <c r="B11" s="29"/>
      <c r="C11" s="10">
        <f>SUM(C9:C10)</f>
        <v>2091114.9300000002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122539465.45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362000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2" t="s">
        <v>20</v>
      </c>
      <c r="B21" s="22"/>
      <c r="C21" s="22"/>
    </row>
    <row r="22" spans="1:3" ht="15.75" thickBot="1" x14ac:dyDescent="0.3">
      <c r="A22" s="11">
        <v>7</v>
      </c>
      <c r="B22" s="15" t="s">
        <v>21</v>
      </c>
      <c r="C22" s="6">
        <v>259082.56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67149.59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3" t="s">
        <v>32</v>
      </c>
      <c r="B34" s="23"/>
      <c r="C34" s="7">
        <f>SUM(C14:C19,C22:C33)</f>
        <v>688232.15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43</v>
      </c>
      <c r="B37" s="11" t="s">
        <v>39</v>
      </c>
      <c r="C37" s="21">
        <v>6294.75</v>
      </c>
    </row>
    <row r="38" spans="1:3" ht="16.5" customHeight="1" x14ac:dyDescent="0.25">
      <c r="A38" s="20" t="s">
        <v>43</v>
      </c>
      <c r="B38" s="11" t="s">
        <v>40</v>
      </c>
      <c r="C38" s="21">
        <v>58637.81</v>
      </c>
    </row>
    <row r="39" spans="1:3" ht="16.5" customHeight="1" x14ac:dyDescent="0.25">
      <c r="A39" s="20" t="s">
        <v>43</v>
      </c>
      <c r="B39" s="11" t="s">
        <v>41</v>
      </c>
      <c r="C39" s="21">
        <v>194150</v>
      </c>
    </row>
    <row r="40" spans="1:3" ht="16.5" customHeight="1" x14ac:dyDescent="0.25">
      <c r="A40" s="11"/>
      <c r="B40" s="11" t="s">
        <v>42</v>
      </c>
      <c r="C40" s="21">
        <f>SUM(C37:C39)</f>
        <v>259082.56</v>
      </c>
    </row>
    <row r="41" spans="1:3" ht="16.5" customHeight="1" x14ac:dyDescent="0.25">
      <c r="A41" s="20" t="s">
        <v>44</v>
      </c>
      <c r="B41" s="11" t="s">
        <v>45</v>
      </c>
      <c r="C41" s="21">
        <v>12534.59</v>
      </c>
    </row>
    <row r="42" spans="1:3" ht="16.5" customHeight="1" x14ac:dyDescent="0.25">
      <c r="A42" s="20" t="s">
        <v>44</v>
      </c>
      <c r="B42" s="11" t="s">
        <v>46</v>
      </c>
      <c r="C42" s="21">
        <v>22118</v>
      </c>
    </row>
    <row r="43" spans="1:3" ht="16.5" customHeight="1" x14ac:dyDescent="0.25">
      <c r="A43" s="20" t="s">
        <v>44</v>
      </c>
      <c r="B43" s="11" t="s">
        <v>47</v>
      </c>
      <c r="C43" s="21">
        <v>32497</v>
      </c>
    </row>
    <row r="44" spans="1:3" ht="16.5" customHeight="1" x14ac:dyDescent="0.25">
      <c r="A44" s="11"/>
      <c r="B44" s="11" t="s">
        <v>42</v>
      </c>
      <c r="C44" s="21">
        <f>SUM(C41:C43)</f>
        <v>67149.59</v>
      </c>
    </row>
    <row r="45" spans="1:3" ht="16.5" customHeight="1" x14ac:dyDescent="0.25">
      <c r="A45" s="20" t="s">
        <v>48</v>
      </c>
      <c r="B45" s="11" t="s">
        <v>49</v>
      </c>
      <c r="C45" s="21">
        <v>160000</v>
      </c>
    </row>
    <row r="46" spans="1:3" ht="16.5" customHeight="1" x14ac:dyDescent="0.25">
      <c r="A46" s="20" t="s">
        <v>48</v>
      </c>
      <c r="B46" s="11" t="s">
        <v>50</v>
      </c>
      <c r="C46" s="21">
        <v>114432</v>
      </c>
    </row>
    <row r="47" spans="1:3" ht="16.5" customHeight="1" x14ac:dyDescent="0.25">
      <c r="A47" s="20" t="s">
        <v>48</v>
      </c>
      <c r="B47" s="11" t="s">
        <v>46</v>
      </c>
      <c r="C47" s="21">
        <v>8700</v>
      </c>
    </row>
    <row r="48" spans="1:3" ht="16.5" customHeight="1" x14ac:dyDescent="0.25">
      <c r="A48" s="20" t="s">
        <v>48</v>
      </c>
      <c r="B48" s="11" t="s">
        <v>51</v>
      </c>
      <c r="C48" s="21">
        <v>2500</v>
      </c>
    </row>
    <row r="49" spans="1:3" ht="16.5" customHeight="1" x14ac:dyDescent="0.25">
      <c r="A49" s="20" t="s">
        <v>48</v>
      </c>
      <c r="B49" s="11" t="s">
        <v>52</v>
      </c>
      <c r="C49" s="21">
        <v>3120</v>
      </c>
    </row>
    <row r="50" spans="1:3" ht="16.5" customHeight="1" x14ac:dyDescent="0.25">
      <c r="A50" s="20" t="s">
        <v>48</v>
      </c>
      <c r="B50" s="11" t="s">
        <v>53</v>
      </c>
      <c r="C50" s="21">
        <v>6048</v>
      </c>
    </row>
    <row r="51" spans="1:3" ht="16.5" customHeight="1" x14ac:dyDescent="0.25">
      <c r="A51" s="20" t="s">
        <v>48</v>
      </c>
      <c r="B51" s="11" t="s">
        <v>54</v>
      </c>
      <c r="C51" s="21">
        <v>67200</v>
      </c>
    </row>
    <row r="52" spans="1:3" ht="16.5" customHeight="1" x14ac:dyDescent="0.25">
      <c r="A52" s="11"/>
      <c r="B52" s="11" t="s">
        <v>42</v>
      </c>
      <c r="C52" s="21">
        <f>SUM(C45:C51)</f>
        <v>362000</v>
      </c>
    </row>
    <row r="53" spans="1:3" x14ac:dyDescent="0.25">
      <c r="A53" s="20"/>
      <c r="B53" s="33" t="s">
        <v>42</v>
      </c>
      <c r="C53" s="34">
        <f>C52+C44+C40</f>
        <v>688232.14999999991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2020-12-10T06:55:04Z</dcterms:modified>
</cp:coreProperties>
</file>