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B7CDBF74-02BD-4D8D-8720-2CC3CCAC482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6" i="1"/>
  <c r="C35" i="1"/>
  <c r="C7" i="1"/>
  <c r="C11" i="1" l="1"/>
  <c r="C12" i="1" s="1"/>
</calcChain>
</file>

<file path=xl/sharedStrings.xml><?xml version="1.0" encoding="utf-8"?>
<sst xmlns="http://schemas.openxmlformats.org/spreadsheetml/2006/main" count="58" uniqueCount="51">
  <si>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</si>
  <si>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</si>
  <si>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</si>
  <si>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</si>
  <si>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</si>
  <si>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</si>
  <si>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</si>
  <si>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</si>
  <si>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</si>
  <si>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</si>
  <si>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</si>
  <si>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</si>
  <si>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</si>
  <si>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</si>
  <si>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</si>
  <si>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</si>
  <si>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</si>
  <si>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</si>
  <si>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</si>
  <si>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</si>
  <si>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</si>
  <si>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</si>
  <si>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</si>
  <si>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</si>
  <si>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</si>
  <si>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</si>
  <si>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</si>
  <si>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</si>
  <si>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</si>
  <si>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</si>
  <si>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</si>
  <si>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</si>
  <si>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</si>
  <si>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</si>
  <si>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</si>
  <si>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</si>
  <si>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</si>
  <si>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</si>
  <si>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</si>
  <si>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</si>
  <si>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</si>
  <si>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071</t>
  </si>
  <si>
    <t>Феникс фарма Београд</t>
  </si>
  <si>
    <t>085</t>
  </si>
  <si>
    <t>Хемико Крагујевац</t>
  </si>
  <si>
    <t>Екотреид Ниш</t>
  </si>
  <si>
    <t>Делта Наиса Ниш</t>
  </si>
  <si>
    <t>Интрекс Нови Сад</t>
  </si>
  <si>
    <t>Трен доо Ниш</t>
  </si>
  <si>
    <t>Медиком Шабац</t>
  </si>
  <si>
    <t>Месер техногас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</si>
</sst>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22" workbookViewId="0">
      <selection activeCell="C47" sqref="C47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44223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128340687.26000001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128342137.26000001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1786195.48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1786195.48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126555941.78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>
        <v>110849.75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255164.73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1420181</v>
      </c>
    </row>
    <row r="35" spans="1:3" x14ac:dyDescent="0.25">
      <c r="A35" s="25" t="s">
        <v>32</v>
      </c>
      <c r="B35" s="25"/>
      <c r="C35" s="7">
        <f>C23+C27</f>
        <v>366014.48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22" t="s">
        <v>41</v>
      </c>
      <c r="B38" s="11" t="s">
        <v>42</v>
      </c>
      <c r="C38" s="23">
        <v>110849.75</v>
      </c>
    </row>
    <row r="39" spans="1:3" ht="16.5" customHeight="1" x14ac:dyDescent="0.25">
      <c r="A39" s="11"/>
      <c r="B39" s="21" t="s">
        <v>38</v>
      </c>
      <c r="C39" s="20">
        <v>110849.75</v>
      </c>
    </row>
    <row r="40" spans="1:3" ht="16.5" customHeight="1" x14ac:dyDescent="0.25">
      <c r="A40" s="22" t="s">
        <v>43</v>
      </c>
      <c r="B40" s="11" t="s">
        <v>44</v>
      </c>
      <c r="C40" s="23">
        <v>4723.8900000000003</v>
      </c>
    </row>
    <row r="41" spans="1:3" ht="16.5" customHeight="1" x14ac:dyDescent="0.25">
      <c r="A41" s="22" t="s">
        <v>43</v>
      </c>
      <c r="B41" s="11" t="s">
        <v>45</v>
      </c>
      <c r="C41" s="23">
        <v>28530</v>
      </c>
    </row>
    <row r="42" spans="1:3" ht="16.5" customHeight="1" x14ac:dyDescent="0.25">
      <c r="A42" s="22" t="s">
        <v>43</v>
      </c>
      <c r="B42" s="11" t="s">
        <v>46</v>
      </c>
      <c r="C42" s="23">
        <v>78188.399999999994</v>
      </c>
    </row>
    <row r="43" spans="1:3" ht="16.5" customHeight="1" x14ac:dyDescent="0.25">
      <c r="A43" s="22" t="s">
        <v>43</v>
      </c>
      <c r="B43" s="11" t="s">
        <v>47</v>
      </c>
      <c r="C43" s="23">
        <v>31900</v>
      </c>
    </row>
    <row r="44" spans="1:3" ht="16.5" customHeight="1" x14ac:dyDescent="0.25">
      <c r="A44" s="22" t="s">
        <v>43</v>
      </c>
      <c r="B44" s="11" t="s">
        <v>48</v>
      </c>
      <c r="C44" s="23">
        <v>81822.44</v>
      </c>
    </row>
    <row r="45" spans="1:3" ht="16.5" customHeight="1" x14ac:dyDescent="0.25">
      <c r="A45" s="22" t="s">
        <v>43</v>
      </c>
      <c r="B45" s="11" t="s">
        <v>49</v>
      </c>
      <c r="C45" s="23">
        <v>30000</v>
      </c>
    </row>
    <row r="46" spans="1:3" ht="16.5" customHeight="1" x14ac:dyDescent="0.25">
      <c r="A46" s="22"/>
      <c r="B46" s="21" t="s">
        <v>38</v>
      </c>
      <c r="C46" s="20">
        <f>SUM(C40:C45)</f>
        <v>255164.72999999998</v>
      </c>
    </row>
    <row r="47" spans="1:3" ht="16.5" customHeight="1" x14ac:dyDescent="0.25">
      <c r="A47" s="35">
        <v>958</v>
      </c>
      <c r="B47" s="11" t="s">
        <v>50</v>
      </c>
      <c r="C47" s="23">
        <v>1420181</v>
      </c>
    </row>
    <row r="48" spans="1:3" ht="16.5" customHeight="1" x14ac:dyDescent="0.25">
      <c r="A48" s="11"/>
      <c r="B48" s="21" t="s">
        <v>38</v>
      </c>
      <c r="C48" s="20">
        <f>C47+C46+C39</f>
        <v>1786195.48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2021-01-28T11:36:47Z</dcterms:modified>
</cp:coreProperties>
</file>