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MART\"/>
    </mc:Choice>
  </mc:AlternateContent>
  <xr:revisionPtr revIDLastSave="0" documentId="13_ncr:1_{718AC568-1E3D-4C21-A4B1-FC21F91EB12D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3" i="1"/>
  <c r="C48" i="1"/>
  <c r="C44" i="1"/>
  <c r="C42" i="1"/>
  <c r="C40" i="1"/>
  <c r="C36" i="1"/>
  <c r="C7" i="1"/>
  <c r="C11" i="1" l="1"/>
  <c r="C12" i="1" s="1"/>
</calcChain>
</file>

<file path=xl/sharedStrings.xml><?xml version="1.0" encoding="utf-8"?>
<sst xmlns="http://schemas.openxmlformats.org/spreadsheetml/2006/main" count="68" uniqueCount="59">
  <si>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</si>
  <si>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</si>
  <si>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</si>
  <si>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</si>
  <si>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</si>
  <si>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</si>
  <si>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</si>
  <si>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</si>
  <si>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</si>
  <si>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</si>
  <si>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</si>
  <si>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</si>
  <si>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</si>
  <si>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</si>
  <si>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</si>
  <si>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</si>
  <si>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</si>
  <si>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</si>
  <si>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</si>
  <si>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</si>
  <si>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</si>
  <si>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</si>
  <si>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</si>
  <si>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</si>
  <si>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</si>
  <si>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</si>
  <si>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</si>
  <si>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</si>
  <si>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</si>
  <si>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</si>
  <si>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</si>
  <si>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</si>
  <si>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</si>
  <si>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</si>
  <si>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</si>
  <si>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</si>
  <si>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</si>
  <si>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</si>
  <si>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</si>
  <si>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</si>
  <si>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</si>
  <si>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od ukupunog iznosa materij.troš.su plaćeni u iznosu od 641.333,33din, a jubilarne za ugovorene radnike 500.228,22</t>
  </si>
  <si>
    <t>071</t>
  </si>
  <si>
    <t>Феникс фарма Београд</t>
  </si>
  <si>
    <t>укупно</t>
  </si>
  <si>
    <t>085</t>
  </si>
  <si>
    <t>Промедиа Кикинда</t>
  </si>
  <si>
    <t>07Ц</t>
  </si>
  <si>
    <t>Јавно предузеће ЕПС Београд</t>
  </si>
  <si>
    <t>07Д</t>
  </si>
  <si>
    <t>НБА Патриота Књажевац</t>
  </si>
  <si>
    <t xml:space="preserve">Петковић Параћин </t>
  </si>
  <si>
    <t>Дис Тодоровић Ражањ</t>
  </si>
  <si>
    <t>07Е</t>
  </si>
  <si>
    <t>Јкп Напредак Сокобања</t>
  </si>
  <si>
    <t>Делта наиса Ниш</t>
  </si>
  <si>
    <t>Тривакс доо Београд</t>
  </si>
  <si>
    <t>Ибреа Горњи Милановац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</si>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</sst>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167" fontId="0" fillId="0" borderId="1" xfId="0" applyNumberFormat="1" applyBorder="1"/>
    <xf numFmtId="49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7" fillId="0" borderId="1" xfId="0" applyFont="1" applyBorder="1"/>
    <xf numFmtId="167" fontId="7" fillId="0" borderId="1" xfId="0" applyNumberFormat="1" applyFont="1" applyBorder="1"/>
    <xf numFmtId="0" fontId="0" fillId="0" borderId="1" xfId="0" applyFont="1" applyBorder="1"/>
    <xf numFmtId="167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topLeftCell="A28" workbookViewId="0">
      <selection activeCell="C49" sqref="C49:C52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44260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131489017.48999999</v>
      </c>
    </row>
    <row r="4" spans="1:6" x14ac:dyDescent="0.25">
      <c r="A4" s="5">
        <v>2</v>
      </c>
      <c r="B4" s="5" t="s">
        <v>5</v>
      </c>
      <c r="C4" s="6">
        <v>1164956.98</v>
      </c>
    </row>
    <row r="5" spans="1:6" x14ac:dyDescent="0.25">
      <c r="A5" s="5">
        <v>3</v>
      </c>
      <c r="B5" s="5" t="s">
        <v>6</v>
      </c>
      <c r="C5" s="6">
        <v>700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132654674.47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39</v>
      </c>
      <c r="C9" s="6">
        <v>2208069.71</v>
      </c>
    </row>
    <row r="10" spans="1:6" x14ac:dyDescent="0.25">
      <c r="A10" s="5">
        <v>2</v>
      </c>
      <c r="B10" s="5" t="s">
        <v>10</v>
      </c>
      <c r="C10" s="6">
        <v>758334.58</v>
      </c>
    </row>
    <row r="11" spans="1:6" x14ac:dyDescent="0.25">
      <c r="A11" s="31" t="s">
        <v>11</v>
      </c>
      <c r="B11" s="31"/>
      <c r="C11" s="10">
        <f>SUM(C9:C10)</f>
        <v>2966404.29</v>
      </c>
      <c r="D11" s="18"/>
      <c r="E11" s="19"/>
      <c r="F11" s="19"/>
    </row>
    <row r="12" spans="1:6" x14ac:dyDescent="0.25">
      <c r="A12" s="32" t="s">
        <v>12</v>
      </c>
      <c r="B12" s="33"/>
      <c r="C12" s="10">
        <f>C7-C11</f>
        <v>129688270.17999999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768984.93</v>
      </c>
    </row>
    <row r="18" spans="1:4" x14ac:dyDescent="0.25">
      <c r="A18" s="5">
        <v>5</v>
      </c>
      <c r="B18" s="5" t="s">
        <v>18</v>
      </c>
      <c r="C18" s="6">
        <v>249958.33</v>
      </c>
    </row>
    <row r="19" spans="1:4" x14ac:dyDescent="0.25">
      <c r="A19" s="5">
        <v>6</v>
      </c>
      <c r="B19" s="5" t="s">
        <v>19</v>
      </c>
      <c r="C19" s="6">
        <v>1141561.55</v>
      </c>
      <c r="D19" t="s">
        <v>41</v>
      </c>
    </row>
    <row r="20" spans="1:4" x14ac:dyDescent="0.25">
      <c r="A20" s="5">
        <v>7</v>
      </c>
      <c r="B20" s="5" t="s">
        <v>37</v>
      </c>
      <c r="C20" s="6">
        <v>0</v>
      </c>
    </row>
    <row r="21" spans="1:4" x14ac:dyDescent="0.25">
      <c r="A21" s="5">
        <v>8</v>
      </c>
      <c r="B21" s="5" t="s">
        <v>38</v>
      </c>
      <c r="C21" s="6">
        <v>0</v>
      </c>
    </row>
    <row r="22" spans="1:4" x14ac:dyDescent="0.25">
      <c r="A22" s="5">
        <v>9</v>
      </c>
      <c r="B22" s="5" t="s">
        <v>40</v>
      </c>
      <c r="C22" s="20">
        <v>0</v>
      </c>
    </row>
    <row r="23" spans="1:4" ht="18.75" x14ac:dyDescent="0.3">
      <c r="A23" s="24" t="s">
        <v>20</v>
      </c>
      <c r="B23" s="24"/>
      <c r="C23" s="24"/>
    </row>
    <row r="24" spans="1:4" ht="15.75" thickBot="1" x14ac:dyDescent="0.3">
      <c r="A24" s="11">
        <v>7</v>
      </c>
      <c r="B24" s="15" t="s">
        <v>21</v>
      </c>
      <c r="C24" s="6">
        <v>37878.5</v>
      </c>
    </row>
    <row r="25" spans="1:4" ht="15.75" thickBot="1" x14ac:dyDescent="0.3">
      <c r="A25" s="13">
        <v>8</v>
      </c>
      <c r="B25" s="17" t="s">
        <v>22</v>
      </c>
      <c r="C25" s="14">
        <v>0</v>
      </c>
    </row>
    <row r="26" spans="1:4" x14ac:dyDescent="0.25">
      <c r="A26" s="11">
        <v>9</v>
      </c>
      <c r="B26" s="16" t="s">
        <v>23</v>
      </c>
      <c r="C26" s="6">
        <v>0</v>
      </c>
    </row>
    <row r="27" spans="1:4" x14ac:dyDescent="0.25">
      <c r="A27" s="11">
        <v>10</v>
      </c>
      <c r="B27" s="11" t="s">
        <v>24</v>
      </c>
      <c r="C27" s="6">
        <v>0</v>
      </c>
    </row>
    <row r="28" spans="1:4" ht="30" customHeight="1" x14ac:dyDescent="0.25">
      <c r="A28" s="11">
        <v>11</v>
      </c>
      <c r="B28" s="12" t="s">
        <v>25</v>
      </c>
      <c r="C28" s="6">
        <v>9686.4</v>
      </c>
    </row>
    <row r="29" spans="1:4" ht="24.75" customHeight="1" x14ac:dyDescent="0.25">
      <c r="A29" s="11">
        <v>12</v>
      </c>
      <c r="B29" s="12" t="s">
        <v>26</v>
      </c>
      <c r="C29" s="6">
        <v>0</v>
      </c>
    </row>
    <row r="30" spans="1:4" ht="18.75" customHeight="1" x14ac:dyDescent="0.25">
      <c r="A30" s="11">
        <v>13</v>
      </c>
      <c r="B30" s="12" t="s">
        <v>27</v>
      </c>
      <c r="C30" s="6">
        <v>0</v>
      </c>
    </row>
    <row r="31" spans="1:4" x14ac:dyDescent="0.25">
      <c r="A31" s="11">
        <v>14</v>
      </c>
      <c r="B31" s="11" t="s">
        <v>28</v>
      </c>
      <c r="C31" s="6">
        <v>0</v>
      </c>
    </row>
    <row r="32" spans="1:4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/>
    </row>
    <row r="36" spans="1:3" x14ac:dyDescent="0.25">
      <c r="A36" s="25" t="s">
        <v>32</v>
      </c>
      <c r="B36" s="25"/>
      <c r="C36" s="7">
        <f>C28+C24+C19+C18+C17</f>
        <v>2208069.71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x14ac:dyDescent="0.25">
      <c r="A39" s="23" t="s">
        <v>42</v>
      </c>
      <c r="B39" s="11" t="s">
        <v>43</v>
      </c>
      <c r="C39" s="22">
        <v>37878.5</v>
      </c>
    </row>
    <row r="40" spans="1:3" x14ac:dyDescent="0.25">
      <c r="A40" s="21"/>
      <c r="B40" s="35" t="s">
        <v>44</v>
      </c>
      <c r="C40" s="36">
        <f>SUM(C39)</f>
        <v>37878.5</v>
      </c>
    </row>
    <row r="41" spans="1:3" x14ac:dyDescent="0.25">
      <c r="A41" s="23" t="s">
        <v>45</v>
      </c>
      <c r="B41" s="11" t="s">
        <v>46</v>
      </c>
      <c r="C41" s="22">
        <v>9686.4</v>
      </c>
    </row>
    <row r="42" spans="1:3" x14ac:dyDescent="0.25">
      <c r="A42" s="21"/>
      <c r="B42" s="35" t="s">
        <v>44</v>
      </c>
      <c r="C42" s="36">
        <f>SUM(C41)</f>
        <v>9686.4</v>
      </c>
    </row>
    <row r="43" spans="1:3" x14ac:dyDescent="0.25">
      <c r="A43" s="23" t="s">
        <v>47</v>
      </c>
      <c r="B43" s="37" t="s">
        <v>48</v>
      </c>
      <c r="C43" s="38">
        <v>768984.93</v>
      </c>
    </row>
    <row r="44" spans="1:3" x14ac:dyDescent="0.25">
      <c r="A44" s="21"/>
      <c r="B44" s="35" t="s">
        <v>44</v>
      </c>
      <c r="C44" s="36">
        <f>SUM(C43)</f>
        <v>768984.93</v>
      </c>
    </row>
    <row r="45" spans="1:3" x14ac:dyDescent="0.25">
      <c r="A45" s="23" t="s">
        <v>49</v>
      </c>
      <c r="B45" s="37" t="s">
        <v>50</v>
      </c>
      <c r="C45" s="38">
        <v>12374.63</v>
      </c>
    </row>
    <row r="46" spans="1:3" x14ac:dyDescent="0.25">
      <c r="A46" s="23" t="s">
        <v>49</v>
      </c>
      <c r="B46" s="37" t="s">
        <v>51</v>
      </c>
      <c r="C46" s="38">
        <v>181557.55</v>
      </c>
    </row>
    <row r="47" spans="1:3" x14ac:dyDescent="0.25">
      <c r="A47" s="23" t="s">
        <v>49</v>
      </c>
      <c r="B47" s="37" t="s">
        <v>52</v>
      </c>
      <c r="C47" s="38">
        <v>56026.15</v>
      </c>
    </row>
    <row r="48" spans="1:3" x14ac:dyDescent="0.25">
      <c r="A48" s="21"/>
      <c r="B48" s="35" t="s">
        <v>44</v>
      </c>
      <c r="C48" s="36">
        <f>SUM(C45:C47)</f>
        <v>249958.33</v>
      </c>
    </row>
    <row r="49" spans="1:3" x14ac:dyDescent="0.25">
      <c r="A49" s="23" t="s">
        <v>53</v>
      </c>
      <c r="B49" s="37" t="s">
        <v>54</v>
      </c>
      <c r="C49" s="38">
        <v>505734.56</v>
      </c>
    </row>
    <row r="50" spans="1:3" x14ac:dyDescent="0.25">
      <c r="A50" s="23" t="s">
        <v>53</v>
      </c>
      <c r="B50" s="37" t="s">
        <v>55</v>
      </c>
      <c r="C50" s="38">
        <v>84600</v>
      </c>
    </row>
    <row r="51" spans="1:3" x14ac:dyDescent="0.25">
      <c r="A51" s="23" t="s">
        <v>53</v>
      </c>
      <c r="B51" s="37" t="s">
        <v>56</v>
      </c>
      <c r="C51" s="38">
        <v>30424.799999999999</v>
      </c>
    </row>
    <row r="52" spans="1:3" x14ac:dyDescent="0.25">
      <c r="A52" s="23" t="s">
        <v>53</v>
      </c>
      <c r="B52" s="37" t="s">
        <v>57</v>
      </c>
      <c r="C52" s="38">
        <v>20573.97</v>
      </c>
    </row>
    <row r="53" spans="1:3" x14ac:dyDescent="0.25">
      <c r="A53" s="21"/>
      <c r="B53" s="35" t="s">
        <v>44</v>
      </c>
      <c r="C53" s="36">
        <f>SUM(C49:C52)</f>
        <v>641333.33000000007</v>
      </c>
    </row>
    <row r="54" spans="1:3" x14ac:dyDescent="0.25">
      <c r="A54" s="11"/>
      <c r="B54" s="11" t="s">
        <v>58</v>
      </c>
      <c r="C54" s="22">
        <f>C53+C48+C44+C42+C40</f>
        <v>1707841.49</v>
      </c>
    </row>
    <row r="55" spans="1:3" x14ac:dyDescent="0.25">
      <c r="A55" s="11"/>
      <c r="B55" s="11"/>
      <c r="C55" s="11"/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2021-03-09T07:12:45Z</dcterms:modified>
</cp:coreProperties>
</file>