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FA25F167-8F31-43F3-B704-1E42DBAA884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7" i="1"/>
  <c r="C51" i="1" s="1"/>
  <c r="C36" i="1"/>
  <c r="C7" i="1"/>
  <c r="C11" i="1" l="1"/>
  <c r="C12" i="1" s="1"/>
</calcChain>
</file>

<file path=xl/sharedStrings.xml><?xml version="1.0" encoding="utf-8"?>
<sst xmlns="http://schemas.openxmlformats.org/spreadsheetml/2006/main" count="64" uniqueCount="55">
  <si>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</si>
  <si>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</si>
  <si>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</si>
  <si>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</si>
  <si>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</si>
  <si>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</si>
  <si>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</si>
  <si>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</si>
  <si>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</si>
  <si>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</si>
  <si>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</si>
  <si>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</si>
  <si>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</si>
  <si>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</si>
  <si>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</si>
  <si>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</si>
  <si>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</si>
  <si>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</si>
  <si>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</si>
  <si>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</si>
  <si>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</si>
  <si>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</si>
  <si>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</si>
  <si>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</si>
  <si>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</si>
  <si>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</si>
  <si>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</si>
  <si>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</si>
  <si>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</si>
  <si>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</si>
  <si>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</si>
  <si>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</si>
  <si>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</si>
  <si>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</si>
  <si>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</si>
  <si>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</si>
  <si>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</si>
  <si>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</si>
  <si>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</si>
  <si>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</si>
  <si>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</si>
  <si>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</si>
  <si>
    <t>085</t>
  </si>
  <si>
    <t>Викор Београд</t>
  </si>
  <si>
    <t>Лабтех Београд</t>
  </si>
  <si>
    <t>Јуником Београд</t>
  </si>
  <si>
    <t>Промедиа Кикинда</t>
  </si>
  <si>
    <t>Екотреид Ниш</t>
  </si>
  <si>
    <t>Делта Наиса НИш</t>
  </si>
  <si>
    <t>Мединик Београд</t>
  </si>
  <si>
    <t>Трен доо Ниш</t>
  </si>
  <si>
    <t>УКУПНО</t>
  </si>
  <si>
    <t>07Ц</t>
  </si>
  <si>
    <t>Бравокс доо Сокобања</t>
  </si>
  <si>
    <t>Кнез Петрол Батајница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</si>
</sst>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23" workbookViewId="0">
      <selection activeCell="C48" sqref="C48:C49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44292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135799632.12</v>
      </c>
    </row>
    <row r="4" spans="1:6" x14ac:dyDescent="0.25">
      <c r="A4" s="5">
        <v>2</v>
      </c>
      <c r="B4" s="5" t="s">
        <v>5</v>
      </c>
      <c r="C4" s="6">
        <v>814791.6</v>
      </c>
    </row>
    <row r="5" spans="1:6" x14ac:dyDescent="0.25">
      <c r="A5" s="5">
        <v>3</v>
      </c>
      <c r="B5" s="5" t="s">
        <v>6</v>
      </c>
      <c r="C5" s="6">
        <v>750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136615173.72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39</v>
      </c>
      <c r="C9" s="7">
        <v>3986355.54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2" t="s">
        <v>11</v>
      </c>
      <c r="B11" s="32"/>
      <c r="C11" s="10">
        <f>SUM(C9:C10)</f>
        <v>3986355.54</v>
      </c>
      <c r="D11" s="18"/>
      <c r="E11" s="19"/>
      <c r="F11" s="19"/>
    </row>
    <row r="12" spans="1:6" x14ac:dyDescent="0.25">
      <c r="A12" s="33" t="s">
        <v>12</v>
      </c>
      <c r="B12" s="34"/>
      <c r="C12" s="10">
        <f>C7-C11</f>
        <v>132628818.17999999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2940036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5" t="s">
        <v>20</v>
      </c>
      <c r="B23" s="25"/>
      <c r="C23" s="25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1046319.54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6" t="s">
        <v>32</v>
      </c>
      <c r="B36" s="26"/>
      <c r="C36" s="7">
        <f>C28+C17</f>
        <v>3986355.54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 t="s">
        <v>42</v>
      </c>
      <c r="B39" s="11" t="s">
        <v>43</v>
      </c>
      <c r="C39" s="24">
        <v>64968</v>
      </c>
    </row>
    <row r="40" spans="1:3" ht="16.5" customHeight="1" x14ac:dyDescent="0.25">
      <c r="A40" s="21" t="s">
        <v>42</v>
      </c>
      <c r="B40" s="11" t="s">
        <v>44</v>
      </c>
      <c r="C40" s="24">
        <v>373500</v>
      </c>
    </row>
    <row r="41" spans="1:3" ht="16.5" customHeight="1" x14ac:dyDescent="0.25">
      <c r="A41" s="21" t="s">
        <v>42</v>
      </c>
      <c r="B41" s="11" t="s">
        <v>45</v>
      </c>
      <c r="C41" s="24">
        <v>337578</v>
      </c>
    </row>
    <row r="42" spans="1:3" ht="16.5" customHeight="1" x14ac:dyDescent="0.25">
      <c r="A42" s="21" t="s">
        <v>42</v>
      </c>
      <c r="B42" s="11" t="s">
        <v>46</v>
      </c>
      <c r="C42" s="24">
        <v>38745.599999999999</v>
      </c>
    </row>
    <row r="43" spans="1:3" ht="16.5" customHeight="1" x14ac:dyDescent="0.25">
      <c r="A43" s="21" t="s">
        <v>42</v>
      </c>
      <c r="B43" s="11" t="s">
        <v>47</v>
      </c>
      <c r="C43" s="24">
        <v>41682.19</v>
      </c>
    </row>
    <row r="44" spans="1:3" ht="16.5" customHeight="1" x14ac:dyDescent="0.25">
      <c r="A44" s="21" t="s">
        <v>42</v>
      </c>
      <c r="B44" s="11" t="s">
        <v>48</v>
      </c>
      <c r="C44" s="24">
        <v>86229.31</v>
      </c>
    </row>
    <row r="45" spans="1:3" ht="16.5" customHeight="1" x14ac:dyDescent="0.25">
      <c r="A45" s="21" t="s">
        <v>42</v>
      </c>
      <c r="B45" s="11" t="s">
        <v>49</v>
      </c>
      <c r="C45" s="24">
        <v>46200</v>
      </c>
    </row>
    <row r="46" spans="1:3" ht="16.5" customHeight="1" x14ac:dyDescent="0.25">
      <c r="A46" s="21" t="s">
        <v>42</v>
      </c>
      <c r="B46" s="11" t="s">
        <v>50</v>
      </c>
      <c r="C46" s="24">
        <v>57416.44</v>
      </c>
    </row>
    <row r="47" spans="1:3" ht="16.5" customHeight="1" x14ac:dyDescent="0.25">
      <c r="A47" s="21"/>
      <c r="B47" s="11" t="s">
        <v>51</v>
      </c>
      <c r="C47" s="24">
        <f>SUM(C39:C46)</f>
        <v>1046319.54</v>
      </c>
    </row>
    <row r="48" spans="1:3" ht="16.5" customHeight="1" x14ac:dyDescent="0.25">
      <c r="A48" s="21" t="s">
        <v>52</v>
      </c>
      <c r="B48" s="11" t="s">
        <v>53</v>
      </c>
      <c r="C48" s="24">
        <v>158700</v>
      </c>
    </row>
    <row r="49" spans="1:3" ht="16.5" customHeight="1" x14ac:dyDescent="0.25">
      <c r="A49" s="21" t="s">
        <v>52</v>
      </c>
      <c r="B49" s="11" t="s">
        <v>54</v>
      </c>
      <c r="C49" s="24">
        <v>2781336</v>
      </c>
    </row>
    <row r="50" spans="1:3" ht="16.5" customHeight="1" x14ac:dyDescent="0.25">
      <c r="A50" s="21"/>
      <c r="B50" s="11" t="s">
        <v>51</v>
      </c>
      <c r="C50" s="24">
        <f>SUM(C48:C49)</f>
        <v>2940036</v>
      </c>
    </row>
    <row r="51" spans="1:3" ht="16.5" customHeight="1" x14ac:dyDescent="0.25">
      <c r="A51" s="21"/>
      <c r="B51" s="22" t="s">
        <v>41</v>
      </c>
      <c r="C51" s="23">
        <f>C47+C50</f>
        <v>3986355.54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2021-04-07T09:25:57Z</dcterms:modified>
</cp:coreProperties>
</file>