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<sst xmlns="http://schemas.openxmlformats.org/spreadsheetml/2006/main" count="78" uniqueCount="63">
  <si>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</si>
  <si>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</si>
  <si>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</si>
  <si>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</si>
  <si>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</si>
  <si>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</si>
  <si>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</si>
  <si>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</si>
  <si>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</si>
  <si>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</si>
  <si>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</si>
  <si>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</si>
  <si>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</si>
  <si>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</si>
  <si>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</si>
  <si>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</si>
  <si>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</si>
  <si>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</si>
  <si>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</si>
  <si>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</si>
  <si>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</si>
  <si>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</si>
  <si>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</si>
  <si>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</si>
  <si>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</si>
  <si>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</si>
  <si>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</si>
  <si>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</si>
  <si>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</si>
  <si>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</si>
  <si>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</si>
  <si>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</si>
  <si>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</si>
  <si>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</si>
  <si>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</si>
  <si>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</si>
  <si>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</si>
  <si>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</si>
  <si>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</si>
  <si>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</si>
  <si>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</si>
  <si>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</si>
  <si>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071</t>
  </si>
  <si>
    <t>Феникс фарма Београд</t>
  </si>
  <si>
    <t>085</t>
  </si>
  <si>
    <t>Екотреид Ниш</t>
  </si>
  <si>
    <t>Мединик Бгд</t>
  </si>
  <si>
    <t>Неомедика Ниш</t>
  </si>
  <si>
    <t>Трен Ниш</t>
  </si>
  <si>
    <t>07Ц</t>
  </si>
  <si>
    <t>Нис Нови Сад</t>
  </si>
  <si>
    <t>07Е</t>
  </si>
  <si>
    <t>Винер штедиша</t>
  </si>
  <si>
    <t>ЗЗЗЗ Тимок Зајечар</t>
  </si>
  <si>
    <t>СБ Озрен Сокобања</t>
  </si>
  <si>
    <t>Натали дрогерија Ниш</t>
  </si>
  <si>
    <t>Васте солушн Лесковац</t>
  </si>
  <si>
    <t>07Д</t>
  </si>
  <si>
    <t>Петковић Параћин</t>
  </si>
  <si>
    <t>СТР Михајловић Доња Мутница</t>
  </si>
  <si>
    <t>Дис Тодоровић Ражањ</t>
  </si>
  <si>
    <t>958</t>
  </si>
  <si>
    <t>Месер техногас Бгд</t>
  </si>
</sst>
</file>

<file path=xl/styles.xml><?xml version="1.0" encoding="utf-8"?>
<styleSheet xmlns="http://schemas.openxmlformats.org/spreadsheetml/2006/main">
  <numFmts count="1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9" fontId="1" fillId="0" borderId="10" xfId="46" applyNumberFormat="1" applyBorder="1">
      <alignment/>
      <protection/>
    </xf>
    <xf numFmtId="0" fontId="4" fillId="33" borderId="10" xfId="46" applyFont="1" applyFill="1" applyBorder="1">
      <alignment/>
      <protection/>
    </xf>
    <xf numFmtId="169" fontId="4" fillId="33" borderId="10" xfId="46" applyNumberFormat="1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35">
      <selection activeCell="C49" sqref="C4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5">
        <v>44382</v>
      </c>
    </row>
    <row r="3" spans="1:3" ht="15">
      <c r="A3" s="6">
        <v>1</v>
      </c>
      <c r="B3" s="6" t="s">
        <v>4</v>
      </c>
      <c r="C3" s="7">
        <v>137936975.75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3850</v>
      </c>
    </row>
    <row r="6" spans="1:3" ht="15">
      <c r="A6" s="6">
        <v>4</v>
      </c>
      <c r="B6" s="6" t="s">
        <v>7</v>
      </c>
      <c r="C6" s="7">
        <v>11634</v>
      </c>
    </row>
    <row r="7" spans="1:3" ht="15" customHeight="1">
      <c r="A7" s="32" t="s">
        <v>8</v>
      </c>
      <c r="B7" s="32"/>
      <c r="C7" s="8">
        <f>SUM(C3:C6)</f>
        <v>137952459.75</v>
      </c>
    </row>
    <row r="8" spans="1:3" ht="18.75">
      <c r="A8" s="33" t="s">
        <v>9</v>
      </c>
      <c r="B8" s="33"/>
      <c r="C8" s="9"/>
    </row>
    <row r="9" spans="1:7" ht="36" customHeight="1">
      <c r="A9" s="6">
        <v>1</v>
      </c>
      <c r="B9" s="10" t="s">
        <v>10</v>
      </c>
      <c r="C9" s="11">
        <v>4173050.44</v>
      </c>
      <c r="G9" s="26"/>
    </row>
    <row r="10" spans="1:3" ht="15">
      <c r="A10" s="6">
        <v>2</v>
      </c>
      <c r="B10" s="6" t="s">
        <v>11</v>
      </c>
      <c r="C10" s="7">
        <v>2176061</v>
      </c>
    </row>
    <row r="11" spans="1:6" ht="15">
      <c r="A11" s="34" t="s">
        <v>12</v>
      </c>
      <c r="B11" s="34"/>
      <c r="C11" s="12">
        <f>SUM(C9:C10)</f>
        <v>6349111.4399999995</v>
      </c>
      <c r="D11" s="13"/>
      <c r="E11" s="14"/>
      <c r="F11" s="14"/>
    </row>
    <row r="12" spans="1:3" ht="15">
      <c r="A12" s="34" t="s">
        <v>13</v>
      </c>
      <c r="B12" s="34"/>
      <c r="C12" s="12">
        <f>C7-C11</f>
        <v>131603348.31</v>
      </c>
    </row>
    <row r="13" spans="1:3" ht="18.75">
      <c r="A13" s="35" t="s">
        <v>14</v>
      </c>
      <c r="B13" s="35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150000</v>
      </c>
    </row>
    <row r="18" spans="1:3" ht="15">
      <c r="A18" s="6">
        <v>5</v>
      </c>
      <c r="B18" s="6" t="s">
        <v>19</v>
      </c>
      <c r="C18" s="7">
        <v>249958.33</v>
      </c>
    </row>
    <row r="19" spans="1:4" ht="15">
      <c r="A19" s="6">
        <v>6</v>
      </c>
      <c r="B19" s="6" t="s">
        <v>20</v>
      </c>
      <c r="C19" s="7">
        <v>641333.33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29" t="s">
        <v>22</v>
      </c>
      <c r="B23" s="29"/>
      <c r="C23" s="29"/>
    </row>
    <row r="24" spans="1:3" ht="15">
      <c r="A24" s="15">
        <v>7</v>
      </c>
      <c r="B24" s="16" t="s">
        <v>23</v>
      </c>
      <c r="C24" s="7">
        <v>62246.67</v>
      </c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564077.71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>
        <v>2505434.4</v>
      </c>
    </row>
    <row r="36" spans="1:3" ht="15">
      <c r="A36" s="30" t="s">
        <v>35</v>
      </c>
      <c r="B36" s="30"/>
      <c r="C36" s="11">
        <f>C35+C28+C24+C19+C18+C17</f>
        <v>4173050.44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4" t="s">
        <v>42</v>
      </c>
      <c r="B39" s="15" t="s">
        <v>43</v>
      </c>
      <c r="C39" s="36">
        <v>62246.67</v>
      </c>
    </row>
    <row r="40" spans="1:3" ht="16.5" customHeight="1">
      <c r="A40" s="24"/>
      <c r="B40" s="37" t="s">
        <v>41</v>
      </c>
      <c r="C40" s="38">
        <v>62246.67</v>
      </c>
    </row>
    <row r="41" spans="1:3" ht="16.5" customHeight="1">
      <c r="A41" s="24" t="s">
        <v>44</v>
      </c>
      <c r="B41" s="15" t="s">
        <v>45</v>
      </c>
      <c r="C41" s="36">
        <v>103060.52</v>
      </c>
    </row>
    <row r="42" spans="1:3" ht="16.5" customHeight="1">
      <c r="A42" s="24" t="s">
        <v>44</v>
      </c>
      <c r="B42" s="15" t="s">
        <v>46</v>
      </c>
      <c r="C42" s="36">
        <v>29203.02</v>
      </c>
    </row>
    <row r="43" spans="1:3" ht="16.5" customHeight="1">
      <c r="A43" s="24" t="s">
        <v>44</v>
      </c>
      <c r="B43" s="15" t="s">
        <v>47</v>
      </c>
      <c r="C43" s="36">
        <v>188810.79</v>
      </c>
    </row>
    <row r="44" spans="1:3" ht="16.5" customHeight="1">
      <c r="A44" s="24" t="s">
        <v>44</v>
      </c>
      <c r="B44" s="15" t="s">
        <v>48</v>
      </c>
      <c r="C44" s="36">
        <v>243003.38</v>
      </c>
    </row>
    <row r="45" spans="1:3" ht="16.5" customHeight="1">
      <c r="A45" s="24"/>
      <c r="B45" s="37" t="s">
        <v>41</v>
      </c>
      <c r="C45" s="39">
        <f>SUM(C41:C44)</f>
        <v>564077.71</v>
      </c>
    </row>
    <row r="46" spans="1:3" ht="16.5" customHeight="1">
      <c r="A46" s="24" t="s">
        <v>49</v>
      </c>
      <c r="B46" s="27" t="s">
        <v>50</v>
      </c>
      <c r="C46" s="28">
        <v>150000</v>
      </c>
    </row>
    <row r="47" spans="1:3" ht="16.5" customHeight="1">
      <c r="A47" s="24"/>
      <c r="B47" s="37" t="s">
        <v>41</v>
      </c>
      <c r="C47" s="39">
        <v>150000</v>
      </c>
    </row>
    <row r="48" spans="1:3" ht="16.5" customHeight="1">
      <c r="A48" s="24" t="s">
        <v>51</v>
      </c>
      <c r="B48" s="27" t="s">
        <v>52</v>
      </c>
      <c r="C48" s="28">
        <v>22234.3</v>
      </c>
    </row>
    <row r="49" spans="1:3" ht="16.5" customHeight="1">
      <c r="A49" s="24" t="s">
        <v>51</v>
      </c>
      <c r="B49" s="27" t="s">
        <v>53</v>
      </c>
      <c r="C49" s="28">
        <v>1900</v>
      </c>
    </row>
    <row r="50" spans="1:3" ht="16.5" customHeight="1">
      <c r="A50" s="24" t="s">
        <v>51</v>
      </c>
      <c r="B50" s="27" t="s">
        <v>54</v>
      </c>
      <c r="C50" s="28">
        <v>504000</v>
      </c>
    </row>
    <row r="51" spans="1:3" ht="16.5" customHeight="1">
      <c r="A51" s="24" t="s">
        <v>51</v>
      </c>
      <c r="B51" s="27" t="s">
        <v>55</v>
      </c>
      <c r="C51" s="28">
        <v>44799.03</v>
      </c>
    </row>
    <row r="52" spans="1:3" ht="16.5" customHeight="1">
      <c r="A52" s="24" t="s">
        <v>51</v>
      </c>
      <c r="B52" s="27" t="s">
        <v>56</v>
      </c>
      <c r="C52" s="28">
        <v>68400</v>
      </c>
    </row>
    <row r="53" spans="1:3" ht="16.5" customHeight="1">
      <c r="A53" s="24"/>
      <c r="B53" s="37" t="s">
        <v>41</v>
      </c>
      <c r="C53" s="39">
        <f>SUM(C48:C52)</f>
        <v>641333.3300000001</v>
      </c>
    </row>
    <row r="54" spans="1:3" ht="16.5" customHeight="1">
      <c r="A54" s="24" t="s">
        <v>57</v>
      </c>
      <c r="B54" s="27" t="s">
        <v>58</v>
      </c>
      <c r="C54" s="28">
        <v>208646.04</v>
      </c>
    </row>
    <row r="55" spans="1:3" ht="16.5" customHeight="1">
      <c r="A55" s="24" t="s">
        <v>57</v>
      </c>
      <c r="B55" s="27" t="s">
        <v>59</v>
      </c>
      <c r="C55" s="28">
        <v>31046.4</v>
      </c>
    </row>
    <row r="56" spans="1:3" ht="16.5" customHeight="1">
      <c r="A56" s="24" t="s">
        <v>57</v>
      </c>
      <c r="B56" s="27" t="s">
        <v>60</v>
      </c>
      <c r="C56" s="28">
        <v>10265.89</v>
      </c>
    </row>
    <row r="57" spans="1:3" ht="16.5" customHeight="1">
      <c r="A57" s="24"/>
      <c r="B57" s="37" t="s">
        <v>41</v>
      </c>
      <c r="C57" s="39">
        <f>SUM(C54:C56)</f>
        <v>249958.33000000002</v>
      </c>
    </row>
    <row r="58" spans="1:3" ht="16.5" customHeight="1">
      <c r="A58" s="24" t="s">
        <v>61</v>
      </c>
      <c r="B58" s="27" t="s">
        <v>62</v>
      </c>
      <c r="C58" s="28">
        <v>2505434.4</v>
      </c>
    </row>
    <row r="59" spans="1:3" ht="16.5" customHeight="1">
      <c r="A59" s="24"/>
      <c r="B59" s="27" t="s">
        <v>41</v>
      </c>
      <c r="C59" s="28">
        <v>2505434.4</v>
      </c>
    </row>
    <row r="60" spans="1:3" ht="16.5" customHeight="1">
      <c r="A60" s="24"/>
      <c r="B60" s="22" t="s">
        <v>41</v>
      </c>
      <c r="C60" s="23">
        <f>C59+C57+C53+C47+C45+C40</f>
        <v>4173050.44</v>
      </c>
    </row>
    <row r="61" ht="16.5" customHeight="1"/>
    <row r="62" ht="16.5" customHeight="1"/>
    <row r="63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2021-07-06T13:17:32Z</dcterms:modified>
  <cp:category/>
  <cp:version/>
  <cp:contentType/>
  <cp:contentStatus/>
</cp:coreProperties>
</file>