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<sst xmlns="http://schemas.openxmlformats.org/spreadsheetml/2006/main" count="58" uniqueCount="51">
  <si>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</si>
  <si>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</si>
  <si>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</si>
  <si>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</si>
  <si>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</si>
  <si>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</si>
  <si>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</si>
  <si>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</si>
  <si>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</si>
  <si>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</si>
  <si>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</si>
  <si>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</si>
  <si>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</si>
  <si>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</si>
  <si>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</si>
  <si>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</si>
  <si>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</si>
  <si>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</si>
  <si>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</si>
  <si>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</si>
  <si>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</si>
  <si>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</si>
  <si>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</si>
  <si>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</si>
  <si>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</si>
  <si>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</si>
  <si>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</si>
  <si>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</si>
  <si>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</si>
  <si>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</si>
  <si>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</si>
  <si>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</si>
  <si>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</si>
  <si>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</si>
  <si>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</si>
  <si>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</si>
  <si>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</si>
  <si>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</si>
  <si>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</si>
  <si>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</si>
  <si>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</si>
  <si>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085</t>
  </si>
  <si>
    <t>Јуником Београд</t>
  </si>
  <si>
    <t>Укупно</t>
  </si>
  <si>
    <t>Месер техногас Београд</t>
  </si>
  <si>
    <t>07Д</t>
  </si>
  <si>
    <t>НБА патриота Књажевац</t>
  </si>
  <si>
    <t>Петковић Параћин</t>
  </si>
  <si>
    <t>СТР Михајловић</t>
  </si>
  <si>
    <t>Јумис Ниш</t>
  </si>
  <si>
    <t>Ловопромет Ниш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</si>
</sst>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1" fillId="0" borderId="10" xfId="46" applyBorder="1" applyAlignment="1">
      <alignment horizontal="left"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0">
      <selection activeCell="B48" sqref="B48:C4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44454</v>
      </c>
    </row>
    <row r="3" spans="1:3" ht="15">
      <c r="A3" s="6">
        <v>1</v>
      </c>
      <c r="B3" s="6" t="s">
        <v>4</v>
      </c>
      <c r="C3" s="7">
        <v>137216082.98</v>
      </c>
    </row>
    <row r="4" spans="1:3" ht="15">
      <c r="A4" s="6">
        <v>2</v>
      </c>
      <c r="B4" s="6" t="s">
        <v>5</v>
      </c>
      <c r="C4" s="7">
        <v>802568.7</v>
      </c>
    </row>
    <row r="5" spans="1:3" ht="15">
      <c r="A5" s="6">
        <v>3</v>
      </c>
      <c r="B5" s="6" t="s">
        <v>6</v>
      </c>
      <c r="C5" s="7">
        <v>700</v>
      </c>
    </row>
    <row r="6" spans="1:3" ht="15">
      <c r="A6" s="6">
        <v>4</v>
      </c>
      <c r="B6" s="6" t="s">
        <v>7</v>
      </c>
      <c r="C6" s="7">
        <v>3000</v>
      </c>
    </row>
    <row r="7" spans="1:3" ht="15" customHeight="1">
      <c r="A7" s="36" t="s">
        <v>8</v>
      </c>
      <c r="B7" s="36"/>
      <c r="C7" s="8">
        <f>SUM(C3:C6)</f>
        <v>138022351.67999998</v>
      </c>
    </row>
    <row r="8" spans="1:3" ht="18.75">
      <c r="A8" s="37" t="s">
        <v>9</v>
      </c>
      <c r="B8" s="37"/>
      <c r="C8" s="9"/>
    </row>
    <row r="9" spans="1:7" ht="36" customHeight="1">
      <c r="A9" s="6">
        <v>1</v>
      </c>
      <c r="B9" s="10" t="s">
        <v>10</v>
      </c>
      <c r="C9" s="24">
        <v>1562177.94</v>
      </c>
      <c r="G9" s="22"/>
    </row>
    <row r="10" spans="1:3" ht="15">
      <c r="A10" s="6">
        <v>2</v>
      </c>
      <c r="B10" s="6" t="s">
        <v>11</v>
      </c>
      <c r="C10" s="7">
        <v>512324.34</v>
      </c>
    </row>
    <row r="11" spans="1:6" ht="15">
      <c r="A11" s="38" t="s">
        <v>12</v>
      </c>
      <c r="B11" s="38"/>
      <c r="C11" s="11">
        <f>SUM(C9:C10)</f>
        <v>2074502.28</v>
      </c>
      <c r="D11" s="12"/>
      <c r="E11" s="13"/>
      <c r="F11" s="13"/>
    </row>
    <row r="12" spans="1:7" ht="15">
      <c r="A12" s="38" t="s">
        <v>13</v>
      </c>
      <c r="B12" s="38"/>
      <c r="C12" s="11">
        <f>C7-C11</f>
        <v>135947849.39999998</v>
      </c>
      <c r="G12" s="22"/>
    </row>
    <row r="13" spans="1:7" ht="18.75">
      <c r="A13" s="39" t="s">
        <v>14</v>
      </c>
      <c r="B13" s="39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509650.91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249958.33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3" t="s">
        <v>22</v>
      </c>
      <c r="B23" s="33"/>
      <c r="C23" s="33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615744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186824.7</v>
      </c>
    </row>
    <row r="36" spans="1:3" ht="15">
      <c r="A36" s="34" t="s">
        <v>35</v>
      </c>
      <c r="B36" s="34"/>
      <c r="C36" s="26">
        <f>C35+C28+C18+C16</f>
        <v>1562177.94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 t="s">
        <v>41</v>
      </c>
      <c r="B39" s="14" t="s">
        <v>42</v>
      </c>
      <c r="C39" s="30">
        <v>615744</v>
      </c>
    </row>
    <row r="40" spans="1:3" ht="16.5" customHeight="1">
      <c r="A40" s="14"/>
      <c r="B40" s="31" t="s">
        <v>43</v>
      </c>
      <c r="C40" s="32">
        <v>615744</v>
      </c>
    </row>
    <row r="41" spans="1:3" ht="16.5" customHeight="1">
      <c r="A41" s="29">
        <v>958</v>
      </c>
      <c r="B41" s="14" t="s">
        <v>44</v>
      </c>
      <c r="C41" s="30">
        <v>186824.7</v>
      </c>
    </row>
    <row r="42" spans="1:3" ht="16.5" customHeight="1">
      <c r="A42" s="14"/>
      <c r="B42" s="31" t="s">
        <v>43</v>
      </c>
      <c r="C42" s="32">
        <v>186824.7</v>
      </c>
    </row>
    <row r="43" spans="1:3" ht="16.5" customHeight="1">
      <c r="A43" s="14" t="s">
        <v>45</v>
      </c>
      <c r="B43" s="14" t="s">
        <v>46</v>
      </c>
      <c r="C43" s="30">
        <v>76520.6</v>
      </c>
    </row>
    <row r="44" spans="1:3" ht="16.5" customHeight="1">
      <c r="A44" s="14" t="s">
        <v>45</v>
      </c>
      <c r="B44" s="14" t="s">
        <v>47</v>
      </c>
      <c r="C44" s="30">
        <v>43077</v>
      </c>
    </row>
    <row r="45" spans="1:3" ht="16.5" customHeight="1">
      <c r="A45" s="14" t="s">
        <v>45</v>
      </c>
      <c r="B45" s="14" t="s">
        <v>48</v>
      </c>
      <c r="C45" s="30">
        <v>94711.2</v>
      </c>
    </row>
    <row r="46" spans="1:3" ht="16.5" customHeight="1">
      <c r="A46" s="14" t="s">
        <v>45</v>
      </c>
      <c r="B46" s="14" t="s">
        <v>49</v>
      </c>
      <c r="C46" s="30">
        <v>4549.13</v>
      </c>
    </row>
    <row r="47" spans="1:3" ht="16.5" customHeight="1">
      <c r="A47" s="14" t="s">
        <v>45</v>
      </c>
      <c r="B47" s="14" t="s">
        <v>50</v>
      </c>
      <c r="C47" s="30">
        <v>31100.4</v>
      </c>
    </row>
    <row r="48" spans="1:3" ht="16.5" customHeight="1">
      <c r="A48" s="27"/>
      <c r="B48" s="31" t="s">
        <v>43</v>
      </c>
      <c r="C48" s="32">
        <f>SUM(C43:C47)</f>
        <v>249958.33</v>
      </c>
    </row>
    <row r="49" spans="1:3" ht="16.5" customHeight="1">
      <c r="A49" s="27"/>
      <c r="B49" s="25" t="s">
        <v>43</v>
      </c>
      <c r="C49" s="28">
        <f>C48+C42+C40</f>
        <v>1052527.03</v>
      </c>
    </row>
    <row r="50" ht="16.5" customHeight="1"/>
    <row r="5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2021-09-16T09:29:24Z</dcterms:modified>
  <cp:category/>
  <cp:version/>
  <cp:contentType/>
  <cp:contentStatus/>
</cp:coreProperties>
</file>