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<sst xmlns="http://schemas.openxmlformats.org/spreadsheetml/2006/main" count="64" uniqueCount="55">
  <si>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</si>
  <si>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</si>
  <si>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</si>
  <si>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</si>
  <si>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</si>
  <si>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</si>
  <si>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</si>
  <si>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</si>
  <si>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</si>
  <si>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</si>
  <si>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</si>
  <si>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</si>
  <si>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</si>
  <si>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</si>
  <si>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</si>
  <si>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</si>
  <si>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</si>
  <si>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</si>
  <si>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</si>
  <si>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</si>
  <si>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</si>
  <si>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</si>
  <si>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</si>
  <si>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</si>
  <si>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</si>
  <si>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</si>
  <si>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</si>
  <si>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</si>
  <si>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</si>
  <si>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</si>
  <si>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</si>
  <si>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</si>
  <si>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</si>
  <si>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</si>
  <si>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</si>
  <si>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</si>
  <si>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</si>
  <si>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</si>
  <si>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</si>
  <si>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</si>
  <si>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</si>
  <si>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</si>
  <si>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Кнез Петрол Батајница</t>
  </si>
  <si>
    <t>ОТПРЕМНИНА</t>
  </si>
  <si>
    <t>071</t>
  </si>
  <si>
    <t>Фармалогист Београд</t>
  </si>
  <si>
    <t>Феникс фарма Београд</t>
  </si>
  <si>
    <t>Инофарм Београд</t>
  </si>
  <si>
    <t>085</t>
  </si>
  <si>
    <t>Неомедика Ниш</t>
  </si>
  <si>
    <t>Трен доо Ниш</t>
  </si>
  <si>
    <t>Синофарм Београд</t>
  </si>
  <si>
    <t xml:space="preserve">Месер техногас </t>
  </si>
  <si>
    <t>07Ц</t>
  </si>
  <si>
    <t>Бравокс Сокобања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</si>
</sst>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169" fontId="1" fillId="0" borderId="10" xfId="46" applyNumberFormat="1" applyBorder="1">
      <alignment/>
      <protection/>
    </xf>
    <xf numFmtId="4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49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169" fontId="4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0" fontId="1" fillId="0" borderId="10" xfId="46" applyBorder="1" applyAlignment="1">
      <alignment horizontal="left"/>
      <protection/>
    </xf>
    <xf numFmtId="4" fontId="1" fillId="0" borderId="10" xfId="46" applyNumberFormat="1" applyBorder="1">
      <alignment/>
      <protection/>
    </xf>
    <xf numFmtId="4" fontId="4" fillId="0" borderId="10" xfId="46" applyNumberFormat="1" applyFont="1" applyBorder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25">
      <selection activeCell="G17" sqref="G1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7.421875" style="1" bestFit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4" t="s">
        <v>3</v>
      </c>
      <c r="B2" s="34"/>
      <c r="E2" s="4" t="s">
        <v>2</v>
      </c>
      <c r="F2" s="21">
        <v>44572</v>
      </c>
    </row>
    <row r="3" spans="1:3" ht="15">
      <c r="A3" s="6">
        <v>1</v>
      </c>
      <c r="B3" s="6" t="s">
        <v>4</v>
      </c>
      <c r="C3" s="7">
        <v>143354790.61</v>
      </c>
    </row>
    <row r="4" spans="1:3" ht="15">
      <c r="A4" s="6">
        <v>2</v>
      </c>
      <c r="B4" s="6" t="s">
        <v>5</v>
      </c>
      <c r="C4" s="7">
        <v>313657.36</v>
      </c>
    </row>
    <row r="5" spans="1:3" ht="15">
      <c r="A5" s="6">
        <v>3</v>
      </c>
      <c r="B5" s="6" t="s">
        <v>6</v>
      </c>
      <c r="C5" s="7">
        <v>1500</v>
      </c>
    </row>
    <row r="6" spans="1:5" ht="15">
      <c r="A6" s="6">
        <v>4</v>
      </c>
      <c r="B6" s="6" t="s">
        <v>7</v>
      </c>
      <c r="C6" s="7">
        <v>0</v>
      </c>
      <c r="E6" s="26"/>
    </row>
    <row r="7" spans="1:3" ht="15" customHeight="1">
      <c r="A7" s="35" t="s">
        <v>8</v>
      </c>
      <c r="B7" s="35"/>
      <c r="C7" s="8">
        <f>SUM(C3:C6)</f>
        <v>143669947.97000003</v>
      </c>
    </row>
    <row r="8" spans="1:5" ht="18.75">
      <c r="A8" s="36" t="s">
        <v>9</v>
      </c>
      <c r="B8" s="36"/>
      <c r="C8" s="9"/>
      <c r="E8" s="26"/>
    </row>
    <row r="9" spans="1:7" ht="36" customHeight="1">
      <c r="A9" s="6">
        <v>1</v>
      </c>
      <c r="B9" s="10" t="s">
        <v>10</v>
      </c>
      <c r="C9" s="7">
        <v>9690059.17</v>
      </c>
      <c r="G9" s="24"/>
    </row>
    <row r="10" spans="1:7" ht="15">
      <c r="A10" s="6">
        <v>2</v>
      </c>
      <c r="B10" s="6" t="s">
        <v>11</v>
      </c>
      <c r="C10" s="7">
        <v>34480.58</v>
      </c>
      <c r="G10" s="24"/>
    </row>
    <row r="11" spans="1:7" ht="15">
      <c r="A11" s="37" t="s">
        <v>12</v>
      </c>
      <c r="B11" s="37"/>
      <c r="C11" s="11">
        <f>SUM(C9:C10)</f>
        <v>9724539.75</v>
      </c>
      <c r="D11" s="12"/>
      <c r="E11" s="13"/>
      <c r="F11" s="13"/>
      <c r="G11" s="24"/>
    </row>
    <row r="12" spans="1:7" ht="15">
      <c r="A12" s="37" t="s">
        <v>13</v>
      </c>
      <c r="B12" s="37"/>
      <c r="C12" s="11">
        <f>C7-C11</f>
        <v>133945408.22000003</v>
      </c>
      <c r="G12" s="24"/>
    </row>
    <row r="13" spans="1:7" ht="18.75">
      <c r="A13" s="38" t="s">
        <v>14</v>
      </c>
      <c r="B13" s="38"/>
      <c r="C13" s="9">
        <v>0</v>
      </c>
      <c r="G13" s="24"/>
    </row>
    <row r="14" spans="1:7" ht="15">
      <c r="A14" s="6">
        <v>1</v>
      </c>
      <c r="B14" s="6" t="s">
        <v>15</v>
      </c>
      <c r="C14" s="7">
        <v>0</v>
      </c>
      <c r="G14" s="24"/>
    </row>
    <row r="15" spans="1:7" ht="15">
      <c r="A15" s="6">
        <v>2</v>
      </c>
      <c r="B15" s="6" t="s">
        <v>16</v>
      </c>
      <c r="C15" s="7">
        <v>0</v>
      </c>
      <c r="G15" s="24"/>
    </row>
    <row r="16" spans="1:7" ht="15">
      <c r="A16" s="6">
        <v>3</v>
      </c>
      <c r="B16" s="6" t="s">
        <v>17</v>
      </c>
      <c r="C16" s="7">
        <v>0</v>
      </c>
      <c r="G16" s="24"/>
    </row>
    <row r="17" spans="1:3" ht="15">
      <c r="A17" s="6">
        <v>4</v>
      </c>
      <c r="B17" s="6" t="s">
        <v>18</v>
      </c>
      <c r="C17" s="7">
        <v>3287710.28</v>
      </c>
    </row>
    <row r="18" spans="1:7" ht="15">
      <c r="A18" s="6">
        <v>5</v>
      </c>
      <c r="B18" s="6" t="s">
        <v>19</v>
      </c>
      <c r="C18" s="7">
        <v>0</v>
      </c>
      <c r="G18" s="24"/>
    </row>
    <row r="19" spans="1:4" ht="15">
      <c r="A19" s="6">
        <v>6</v>
      </c>
      <c r="B19" s="6" t="s">
        <v>20</v>
      </c>
      <c r="C19" s="7">
        <v>313657.35</v>
      </c>
      <c r="D19" s="1" t="s">
        <v>43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3" ht="18.75" customHeight="1">
      <c r="A23" s="32" t="s">
        <v>22</v>
      </c>
      <c r="B23" s="32"/>
      <c r="C23" s="32"/>
    </row>
    <row r="24" spans="1:10" ht="15">
      <c r="A24" s="14">
        <v>7</v>
      </c>
      <c r="B24" s="15" t="s">
        <v>23</v>
      </c>
      <c r="C24" s="7">
        <v>1871538.99</v>
      </c>
      <c r="J24" s="22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103982.37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4113170.18</v>
      </c>
    </row>
    <row r="36" spans="1:3" ht="15">
      <c r="A36" s="33" t="s">
        <v>35</v>
      </c>
      <c r="B36" s="33"/>
      <c r="C36" s="25">
        <f>C35+C28+C24+C19+C17</f>
        <v>9690059.17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9" t="s">
        <v>44</v>
      </c>
      <c r="B39" s="14" t="s">
        <v>45</v>
      </c>
      <c r="C39" s="23">
        <v>1334985.73</v>
      </c>
    </row>
    <row r="40" spans="1:3" ht="16.5" customHeight="1">
      <c r="A40" s="29" t="s">
        <v>44</v>
      </c>
      <c r="B40" s="14" t="s">
        <v>46</v>
      </c>
      <c r="C40" s="23">
        <v>221733.26</v>
      </c>
    </row>
    <row r="41" spans="1:3" ht="16.5" customHeight="1">
      <c r="A41" s="29" t="s">
        <v>44</v>
      </c>
      <c r="B41" s="14" t="s">
        <v>47</v>
      </c>
      <c r="C41" s="23">
        <v>314820</v>
      </c>
    </row>
    <row r="42" spans="1:3" ht="16.5" customHeight="1">
      <c r="A42" s="14"/>
      <c r="B42" s="30" t="s">
        <v>41</v>
      </c>
      <c r="C42" s="31">
        <f>SUM(C39:C41)</f>
        <v>1871538.99</v>
      </c>
    </row>
    <row r="43" spans="1:3" ht="16.5" customHeight="1">
      <c r="A43" s="29" t="s">
        <v>48</v>
      </c>
      <c r="B43" s="14" t="s">
        <v>49</v>
      </c>
      <c r="C43" s="40">
        <v>41640</v>
      </c>
    </row>
    <row r="44" spans="1:3" ht="16.5" customHeight="1">
      <c r="A44" s="29" t="s">
        <v>48</v>
      </c>
      <c r="B44" s="14" t="s">
        <v>50</v>
      </c>
      <c r="C44" s="40">
        <v>51953.2</v>
      </c>
    </row>
    <row r="45" spans="1:3" ht="16.5" customHeight="1">
      <c r="A45" s="29" t="s">
        <v>48</v>
      </c>
      <c r="B45" s="14" t="s">
        <v>51</v>
      </c>
      <c r="C45" s="40">
        <v>10389.17</v>
      </c>
    </row>
    <row r="46" spans="1:3" ht="16.5" customHeight="1">
      <c r="A46" s="14"/>
      <c r="B46" s="30" t="s">
        <v>41</v>
      </c>
      <c r="C46" s="41">
        <f>SUM(C43:C45)</f>
        <v>103982.37</v>
      </c>
    </row>
    <row r="47" spans="1:3" ht="16.5" customHeight="1">
      <c r="A47" s="39">
        <v>958</v>
      </c>
      <c r="B47" s="14" t="s">
        <v>52</v>
      </c>
      <c r="C47" s="40">
        <v>4113170.18</v>
      </c>
    </row>
    <row r="48" spans="1:3" ht="16.5" customHeight="1">
      <c r="A48" s="14"/>
      <c r="B48" s="30" t="s">
        <v>41</v>
      </c>
      <c r="C48" s="41">
        <v>4113170.18</v>
      </c>
    </row>
    <row r="49" spans="1:3" ht="16.5" customHeight="1">
      <c r="A49" s="14" t="s">
        <v>53</v>
      </c>
      <c r="B49" s="42" t="s">
        <v>54</v>
      </c>
      <c r="C49" s="43">
        <v>201638.46</v>
      </c>
    </row>
    <row r="50" spans="1:3" ht="16.5" customHeight="1">
      <c r="A50" s="14" t="s">
        <v>53</v>
      </c>
      <c r="B50" s="14" t="s">
        <v>42</v>
      </c>
      <c r="C50" s="14">
        <v>3086071.82</v>
      </c>
    </row>
    <row r="51" spans="1:3" ht="16.5" customHeight="1">
      <c r="A51" s="14"/>
      <c r="B51" s="14" t="s">
        <v>41</v>
      </c>
      <c r="C51" s="41">
        <f>SUM(C49:C50)</f>
        <v>3287710.28</v>
      </c>
    </row>
    <row r="52" spans="1:3" ht="16.5" customHeight="1">
      <c r="A52" s="14"/>
      <c r="B52" s="27" t="s">
        <v>41</v>
      </c>
      <c r="C52" s="28">
        <f>C51+C48+C42+C46</f>
        <v>9376401.819999998</v>
      </c>
    </row>
    <row r="53" ht="16.5" customHeight="1"/>
    <row r="54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2022-01-19T10:04:02Z</dcterms:modified>
  <cp:category/>
  <cp:version/>
  <cp:contentType/>
  <cp:contentStatus/>
</cp:coreProperties>
</file>