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<sst xmlns="http://schemas.openxmlformats.org/spreadsheetml/2006/main" count="84" uniqueCount="61">
  <si>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</si>
  <si>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</si>
  <si>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</si>
  <si>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</si>
  <si>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</si>
  <si>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</si>
  <si>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</si>
  <si>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</si>
  <si>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</si>
  <si>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</si>
  <si>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</si>
  <si>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</si>
  <si>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</si>
  <si>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</si>
  <si>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</si>
  <si>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</si>
  <si>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</si>
  <si>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</si>
  <si>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</si>
  <si>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</si>
  <si>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</si>
  <si>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</si>
  <si>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</si>
  <si>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</si>
  <si>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</si>
  <si>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</si>
  <si>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</si>
  <si>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</si>
  <si>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</si>
  <si>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</si>
  <si>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</si>
  <si>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</si>
  <si>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</si>
  <si>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</si>
  <si>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</si>
  <si>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</si>
  <si>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</si>
  <si>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</si>
  <si>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</si>
  <si>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</si>
  <si>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</si>
  <si>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</si>
  <si>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</si>
  <si>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</si>
  <si>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071</t>
  </si>
  <si>
    <t>Вега Ваљево</t>
  </si>
  <si>
    <t>Феникс фарма Београд</t>
  </si>
  <si>
    <t xml:space="preserve">Амикус </t>
  </si>
  <si>
    <t>укупно</t>
  </si>
  <si>
    <t>07Е</t>
  </si>
  <si>
    <t>Медицински факултет Београд</t>
  </si>
  <si>
    <t>ЈКП Напредак Сокобања</t>
  </si>
  <si>
    <t>Телеком Србија</t>
  </si>
  <si>
    <t>ЗЗЗР Ниш</t>
  </si>
  <si>
    <t>Натали Ниш</t>
  </si>
  <si>
    <t>Фимас Београд</t>
  </si>
  <si>
    <t>В.К.Компани Сокобања</t>
  </si>
  <si>
    <t>Уготехна 037 Крушевац</t>
  </si>
  <si>
    <t>Ибреа Младеновац</t>
  </si>
  <si>
    <t>Вест солушн Лесковац</t>
  </si>
  <si>
    <t>Биро универзал Дољевац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</si>
</sst>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169" fontId="1" fillId="0" borderId="0" xfId="46" applyNumberForma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26">
      <selection activeCell="C57" sqref="C5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7" width="8.7109375" style="1" customWidth="1"/>
    <col min="8" max="8" width="10.57421875" style="1" bestFit="1" customWidth="1"/>
    <col min="9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45075</v>
      </c>
    </row>
    <row r="3" spans="1:4" ht="15">
      <c r="A3" s="4">
        <v>1</v>
      </c>
      <c r="B3" s="4" t="s">
        <v>3</v>
      </c>
      <c r="C3" s="5">
        <v>144012080.23</v>
      </c>
      <c r="D3" s="1" t="s">
        <v>40</v>
      </c>
    </row>
    <row r="4" spans="1:4" ht="15">
      <c r="A4" s="4">
        <v>2</v>
      </c>
      <c r="B4" s="4" t="s">
        <v>4</v>
      </c>
      <c r="C4" s="5">
        <v>649268.07</v>
      </c>
      <c r="D4" s="1" t="s">
        <v>42</v>
      </c>
    </row>
    <row r="5" spans="1:4" ht="15">
      <c r="A5" s="4">
        <v>3</v>
      </c>
      <c r="B5" s="4" t="s">
        <v>5</v>
      </c>
      <c r="C5" s="5">
        <v>0</v>
      </c>
      <c r="D5" s="1" t="s">
        <v>40</v>
      </c>
    </row>
    <row r="6" spans="1:5" ht="15">
      <c r="A6" s="4">
        <v>4</v>
      </c>
      <c r="B6" s="4" t="s">
        <v>6</v>
      </c>
      <c r="C6" s="5">
        <v>0</v>
      </c>
      <c r="D6" s="1" t="s">
        <v>40</v>
      </c>
      <c r="E6" s="1" t="s">
        <v>40</v>
      </c>
    </row>
    <row r="7" spans="1:6" ht="15" customHeight="1">
      <c r="A7" s="30" t="s">
        <v>7</v>
      </c>
      <c r="B7" s="30"/>
      <c r="C7" s="6">
        <f>SUM(C3:C6)</f>
        <v>144661348.29999998</v>
      </c>
      <c r="D7" s="1" t="s">
        <v>40</v>
      </c>
      <c r="E7" s="34"/>
      <c r="F7" s="34"/>
    </row>
    <row r="8" spans="1:6" ht="18.75">
      <c r="A8" s="31" t="s">
        <v>8</v>
      </c>
      <c r="B8" s="31"/>
      <c r="C8" s="5" t="s">
        <v>40</v>
      </c>
      <c r="D8" s="1" t="s">
        <v>40</v>
      </c>
      <c r="E8" s="34"/>
      <c r="F8" s="34"/>
    </row>
    <row r="9" spans="1:6" ht="36" customHeight="1">
      <c r="A9" s="4">
        <v>1</v>
      </c>
      <c r="B9" s="8" t="s">
        <v>43</v>
      </c>
      <c r="C9" s="5">
        <v>1509851.4</v>
      </c>
      <c r="E9" s="34"/>
      <c r="F9" s="34"/>
    </row>
    <row r="10" spans="1:3" ht="15">
      <c r="A10" s="4">
        <v>2</v>
      </c>
      <c r="B10" s="4" t="s">
        <v>9</v>
      </c>
      <c r="C10" s="5">
        <v>795945.95</v>
      </c>
    </row>
    <row r="11" spans="1:8" ht="15">
      <c r="A11" s="32" t="s">
        <v>10</v>
      </c>
      <c r="B11" s="32"/>
      <c r="C11" s="9">
        <f>SUM(C9:C10)</f>
        <v>2305797.3499999996</v>
      </c>
      <c r="H11" s="34"/>
    </row>
    <row r="12" spans="1:4" ht="15">
      <c r="A12" s="32" t="s">
        <v>11</v>
      </c>
      <c r="B12" s="32"/>
      <c r="C12" s="9">
        <f>C7-C11</f>
        <v>142355550.95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860583.33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649268.07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C25+C19</f>
        <v>1509851.4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25">
        <v>484927.08</v>
      </c>
    </row>
    <row r="41" spans="1:3" ht="16.5" customHeight="1">
      <c r="A41" s="23" t="s">
        <v>44</v>
      </c>
      <c r="B41" s="10" t="s">
        <v>46</v>
      </c>
      <c r="C41" s="25">
        <v>160077.72</v>
      </c>
    </row>
    <row r="42" spans="1:3" ht="16.5" customHeight="1">
      <c r="A42" s="23" t="s">
        <v>44</v>
      </c>
      <c r="B42" s="10" t="s">
        <v>47</v>
      </c>
      <c r="C42" s="25">
        <v>4263.27</v>
      </c>
    </row>
    <row r="43" spans="1:3" ht="16.5" customHeight="1">
      <c r="A43" s="10"/>
      <c r="B43" s="24" t="s">
        <v>48</v>
      </c>
      <c r="C43" s="26">
        <f>SUM(C40:C42)</f>
        <v>649268.0700000001</v>
      </c>
    </row>
    <row r="44" spans="1:3" ht="16.5" customHeight="1">
      <c r="A44" s="10" t="s">
        <v>49</v>
      </c>
      <c r="B44" s="10" t="s">
        <v>50</v>
      </c>
      <c r="C44" s="25">
        <v>35000</v>
      </c>
    </row>
    <row r="45" spans="1:3" ht="16.5" customHeight="1">
      <c r="A45" s="10" t="s">
        <v>49</v>
      </c>
      <c r="B45" s="10" t="s">
        <v>51</v>
      </c>
      <c r="C45" s="25">
        <v>255810.6</v>
      </c>
    </row>
    <row r="46" spans="1:3" ht="16.5" customHeight="1">
      <c r="A46" s="10" t="s">
        <v>49</v>
      </c>
      <c r="B46" s="10" t="s">
        <v>52</v>
      </c>
      <c r="C46" s="25">
        <v>13096.57</v>
      </c>
    </row>
    <row r="47" spans="1:3" ht="16.5" customHeight="1">
      <c r="A47" s="10" t="s">
        <v>49</v>
      </c>
      <c r="B47" s="10" t="s">
        <v>53</v>
      </c>
      <c r="C47" s="25">
        <v>5000</v>
      </c>
    </row>
    <row r="48" spans="1:3" ht="16.5" customHeight="1">
      <c r="A48" s="10" t="s">
        <v>49</v>
      </c>
      <c r="B48" s="10" t="s">
        <v>54</v>
      </c>
      <c r="C48" s="25">
        <v>66503.4</v>
      </c>
    </row>
    <row r="49" spans="1:3" ht="16.5" customHeight="1">
      <c r="A49" s="10" t="s">
        <v>49</v>
      </c>
      <c r="B49" s="10" t="s">
        <v>55</v>
      </c>
      <c r="C49" s="25">
        <v>155400</v>
      </c>
    </row>
    <row r="50" spans="1:3" ht="16.5" customHeight="1">
      <c r="A50" s="10" t="s">
        <v>49</v>
      </c>
      <c r="B50" s="10" t="s">
        <v>56</v>
      </c>
      <c r="C50" s="25">
        <v>6192</v>
      </c>
    </row>
    <row r="51" spans="1:3" ht="16.5" customHeight="1">
      <c r="A51" s="10" t="s">
        <v>49</v>
      </c>
      <c r="B51" s="10" t="s">
        <v>57</v>
      </c>
      <c r="C51" s="25">
        <v>186531.6</v>
      </c>
    </row>
    <row r="52" spans="1:3" ht="16.5" customHeight="1">
      <c r="A52" s="10" t="s">
        <v>49</v>
      </c>
      <c r="B52" s="10" t="s">
        <v>58</v>
      </c>
      <c r="C52" s="25">
        <v>17817.16</v>
      </c>
    </row>
    <row r="53" spans="1:3" ht="16.5" customHeight="1">
      <c r="A53" s="10" t="s">
        <v>49</v>
      </c>
      <c r="B53" s="10" t="s">
        <v>59</v>
      </c>
      <c r="C53" s="25">
        <v>79416</v>
      </c>
    </row>
    <row r="54" spans="1:3" ht="16.5" customHeight="1">
      <c r="A54" s="10" t="s">
        <v>49</v>
      </c>
      <c r="B54" s="10" t="s">
        <v>60</v>
      </c>
      <c r="C54" s="25">
        <v>39816</v>
      </c>
    </row>
    <row r="55" spans="1:3" ht="16.5" customHeight="1">
      <c r="A55" s="10"/>
      <c r="B55" s="24" t="s">
        <v>48</v>
      </c>
      <c r="C55" s="26">
        <f>SUM(C44:C54)</f>
        <v>860583.33</v>
      </c>
    </row>
    <row r="56" spans="1:3" ht="16.5" customHeight="1">
      <c r="A56" s="10"/>
      <c r="B56" s="18" t="s">
        <v>41</v>
      </c>
      <c r="C56" s="19">
        <f>C55+C43</f>
        <v>1509851.4</v>
      </c>
    </row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2023-06-02T09:54:00Z</dcterms:modified>
  <cp:category/>
  <cp:version/>
  <cp:contentType/>
  <cp:contentStatus/>
</cp:coreProperties>
</file>