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/>
  <c r="C46"/>
  <c r="C11" l="1"/>
  <c r="C7" l="1"/>
  <c r="C12" l="1"/>
  <c r="C32" l="1"/>
</calcChain>
</file>

<file path=xl/sharedStrings.xml><?xml version="1.0" encoding="utf-8"?>
<sst xmlns="http://schemas.openxmlformats.org/spreadsheetml/2006/main" count="88" uniqueCount="66">
  <si>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</si>
  <si>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</si>
  <si>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</si>
  <si>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</si>
  <si>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</si>
  <si>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</si>
  <si>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</si>
  <si>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</si>
  <si>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</si>
  <si>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</si>
  <si>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</si>
  <si>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</si>
  <si>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</si>
  <si>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</si>
  <si>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</si>
  <si>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</si>
  <si>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</si>
  <si>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</si>
  <si>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</si>
  <si>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</si>
  <si>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</si>
  <si>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</si>
  <si>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</si>
  <si>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</si>
  <si>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</si>
  <si>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</si>
  <si>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</si>
  <si>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</si>
  <si>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</si>
  <si>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</si>
  <si>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</si>
  <si>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</si>
  <si>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</si>
  <si>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</si>
  <si>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</si>
  <si>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>KPP</t>
  </si>
  <si>
    <t xml:space="preserve">Naziv dobavljača </t>
  </si>
  <si>
    <t>Iznos</t>
  </si>
  <si>
    <t>07Д</t>
  </si>
  <si>
    <t>ТИС МИТРОВИЋ ЗАЈЕЧАР</t>
  </si>
  <si>
    <t>НЕНСИ КО БЕОГРАД</t>
  </si>
  <si>
    <t>СОКОПЕК СОКОБАЊА</t>
  </si>
  <si>
    <t>ПЕТКОВИЋ ПАРАЋИН</t>
  </si>
  <si>
    <t>МИХАЈЛОВИЋ ДОЊА МУТНИЦА</t>
  </si>
  <si>
    <t>ДАКОМ МРАМОР</t>
  </si>
  <si>
    <t>ПГ ИВАН СИМОНОВИЖЋ БОГОЈЕВЦЕ</t>
  </si>
  <si>
    <t>ЈУМИС НИШ</t>
  </si>
  <si>
    <t>ДИС ТОДОРОВИЋ РАЖАЊ</t>
  </si>
  <si>
    <t>07Е</t>
  </si>
  <si>
    <t>БИТ ТХС БЕОГРАД</t>
  </si>
  <si>
    <t>УЗОР СОКОБАЊА</t>
  </si>
  <si>
    <t>ВИНЕР ШТЕДИШ БЕОГРАД</t>
  </si>
  <si>
    <t>СБ ОЗРЕН СОКОБАЊА</t>
  </si>
  <si>
    <t>ИНСТИТУТ ЗА ЈАВНО ЗДРАВЉЕ НИШ</t>
  </si>
  <si>
    <t>ДИЈОМИ СОФТ НИШ</t>
  </si>
  <si>
    <t>НАТАЛИ ДРОГЕРИЈА НИШ</t>
  </si>
  <si>
    <t>БИРОТЕХНИКА НИШ</t>
  </si>
  <si>
    <t>В.К. КОМПАНИ СОКОБАЊА</t>
  </si>
  <si>
    <t>ЕЛМАКС НИШ</t>
  </si>
  <si>
    <t>ЕЛЕКТРОНИК ПАРТНЕР БЕОГРАД</t>
  </si>
  <si>
    <t>Т.П. ЛАСЕР ТИМ КРУШЕВАЦ</t>
  </si>
  <si>
    <t>УГОТЕХНА О37 КРУШЕВАЦ</t>
  </si>
  <si>
    <t>ЛАЗАРЕВИЋ СИСТЕМ КРАГУЈЕВАЦ</t>
  </si>
  <si>
    <t>УДРУЖЕЊЕ ПОСКОК ВЛАДИЧИН ХАН</t>
  </si>
  <si>
    <t>Укупно 07Д</t>
  </si>
  <si>
    <t>Укупно 07Е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</si>
</sst>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0" fontId="0" fillId="0" borderId="1" xfId="0" applyFill="1" applyBorder="1"/>
    <xf numFmtId="166" fontId="0" fillId="0" borderId="1" xfId="0" applyNumberFormat="1" applyBorder="1"/>
    <xf numFmtId="0" fontId="6" fillId="0" borderId="4" xfId="0" applyFont="1" applyFill="1" applyBorder="1"/>
    <xf numFmtId="166" fontId="6" fillId="0" borderId="0" xfId="0" applyNumberFormat="1" applyFont="1"/>
    <xf numFmtId="0" fontId="6" fillId="0" borderId="1" xfId="0" applyFont="1" applyFill="1" applyBorder="1"/>
    <xf numFmtId="166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D19" sqref="D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43657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96259864.180000007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3700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96263564.180000007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1795333.34</v>
      </c>
    </row>
    <row r="10" spans="1:6">
      <c r="A10" s="5">
        <v>2</v>
      </c>
      <c r="B10" s="5" t="s">
        <v>10</v>
      </c>
      <c r="C10" s="6">
        <v>156377.5</v>
      </c>
    </row>
    <row r="11" spans="1:6">
      <c r="A11" s="20" t="s">
        <v>11</v>
      </c>
      <c r="B11" s="20"/>
      <c r="C11" s="10">
        <f>SUM(C9:C10)</f>
        <v>1951710.84</v>
      </c>
    </row>
    <row r="12" spans="1:6">
      <c r="A12" s="21" t="s">
        <v>12</v>
      </c>
      <c r="B12" s="22"/>
      <c r="C12" s="10">
        <f>C7-C11</f>
        <v>94311853.340000004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786666.67</v>
      </c>
    </row>
    <row r="19" spans="1:3">
      <c r="A19" s="5">
        <v>6</v>
      </c>
      <c r="B19" s="5" t="s">
        <v>19</v>
      </c>
      <c r="C19" s="6">
        <v>1008666.67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1795333.34</v>
      </c>
    </row>
    <row r="35" spans="1:3">
      <c r="A35" s="11"/>
      <c r="B35" s="11" t="s">
        <v>34</v>
      </c>
      <c r="C35" s="11"/>
    </row>
    <row r="36" spans="1:3">
      <c r="A36" s="11" t="s">
        <v>35</v>
      </c>
      <c r="B36" s="11" t="s">
        <v>36</v>
      </c>
      <c r="C36" s="11" t="s">
        <v>37</v>
      </c>
    </row>
    <row r="37" spans="1:3">
      <c r="A37" s="24" t="s">
        <v>38</v>
      </c>
      <c r="B37" s="11" t="s">
        <v>39</v>
      </c>
      <c r="C37" s="26">
        <v>32959.519999999997</v>
      </c>
    </row>
    <row r="38" spans="1:3">
      <c r="A38" s="24" t="s">
        <v>38</v>
      </c>
      <c r="B38" s="11" t="s">
        <v>40</v>
      </c>
      <c r="C38" s="26">
        <v>28759.5</v>
      </c>
    </row>
    <row r="39" spans="1:3">
      <c r="A39" s="24" t="s">
        <v>38</v>
      </c>
      <c r="B39" s="11" t="s">
        <v>41</v>
      </c>
      <c r="C39" s="26">
        <v>78281.5</v>
      </c>
    </row>
    <row r="40" spans="1:3">
      <c r="A40" s="24" t="s">
        <v>38</v>
      </c>
      <c r="B40" s="25" t="s">
        <v>42</v>
      </c>
      <c r="C40" s="26">
        <v>95275.13</v>
      </c>
    </row>
    <row r="41" spans="1:3">
      <c r="A41" s="24" t="s">
        <v>38</v>
      </c>
      <c r="B41" s="25" t="s">
        <v>43</v>
      </c>
      <c r="C41" s="26">
        <v>179592.95999999999</v>
      </c>
    </row>
    <row r="42" spans="1:3">
      <c r="A42" s="24" t="s">
        <v>38</v>
      </c>
      <c r="B42" s="25" t="s">
        <v>44</v>
      </c>
      <c r="C42" s="26">
        <v>35902.85</v>
      </c>
    </row>
    <row r="43" spans="1:3">
      <c r="A43" s="24" t="s">
        <v>38</v>
      </c>
      <c r="B43" s="25" t="s">
        <v>45</v>
      </c>
      <c r="C43" s="26">
        <v>130141.73</v>
      </c>
    </row>
    <row r="44" spans="1:3">
      <c r="A44" s="24" t="s">
        <v>38</v>
      </c>
      <c r="B44" s="25" t="s">
        <v>46</v>
      </c>
      <c r="C44" s="26">
        <v>72060.100000000006</v>
      </c>
    </row>
    <row r="45" spans="1:3">
      <c r="A45" s="24" t="s">
        <v>38</v>
      </c>
      <c r="B45" s="25" t="s">
        <v>47</v>
      </c>
      <c r="C45" s="26">
        <v>133693.38</v>
      </c>
    </row>
    <row r="46" spans="1:3">
      <c r="B46" s="27" t="s">
        <v>64</v>
      </c>
      <c r="C46" s="28">
        <f>C37+C38+C39+C40+C41+C42+C43+C44+C45</f>
        <v>786666.66999999993</v>
      </c>
    </row>
    <row r="47" spans="1:3">
      <c r="B47" s="27"/>
      <c r="C47" s="28"/>
    </row>
    <row r="48" spans="1:3">
      <c r="A48" s="24" t="s">
        <v>48</v>
      </c>
      <c r="B48" s="25" t="s">
        <v>49</v>
      </c>
      <c r="C48" s="26">
        <v>78000</v>
      </c>
    </row>
    <row r="49" spans="1:3">
      <c r="A49" s="24" t="s">
        <v>48</v>
      </c>
      <c r="B49" s="25" t="s">
        <v>50</v>
      </c>
      <c r="C49" s="26">
        <v>1925.43</v>
      </c>
    </row>
    <row r="50" spans="1:3">
      <c r="A50" s="24" t="s">
        <v>48</v>
      </c>
      <c r="B50" s="25" t="s">
        <v>51</v>
      </c>
      <c r="C50" s="26">
        <v>225370.84</v>
      </c>
    </row>
    <row r="51" spans="1:3">
      <c r="A51" s="24" t="s">
        <v>48</v>
      </c>
      <c r="B51" s="25" t="s">
        <v>52</v>
      </c>
      <c r="C51" s="26">
        <v>110200</v>
      </c>
    </row>
    <row r="52" spans="1:3">
      <c r="A52" s="24" t="s">
        <v>48</v>
      </c>
      <c r="B52" s="25" t="s">
        <v>53</v>
      </c>
      <c r="C52" s="26">
        <v>42480</v>
      </c>
    </row>
    <row r="53" spans="1:3">
      <c r="A53" s="24" t="s">
        <v>48</v>
      </c>
      <c r="B53" s="25" t="s">
        <v>54</v>
      </c>
      <c r="C53" s="26">
        <v>94800</v>
      </c>
    </row>
    <row r="54" spans="1:3">
      <c r="A54" s="24" t="s">
        <v>48</v>
      </c>
      <c r="B54" s="25" t="s">
        <v>55</v>
      </c>
      <c r="C54" s="26">
        <v>140904</v>
      </c>
    </row>
    <row r="55" spans="1:3">
      <c r="A55" s="24" t="s">
        <v>48</v>
      </c>
      <c r="B55" s="25" t="s">
        <v>56</v>
      </c>
      <c r="C55" s="26">
        <v>3500</v>
      </c>
    </row>
    <row r="56" spans="1:3">
      <c r="A56" s="24" t="s">
        <v>48</v>
      </c>
      <c r="B56" s="25" t="s">
        <v>57</v>
      </c>
      <c r="C56" s="26">
        <v>8858.4</v>
      </c>
    </row>
    <row r="57" spans="1:3">
      <c r="A57" s="24" t="s">
        <v>48</v>
      </c>
      <c r="B57" s="25" t="s">
        <v>58</v>
      </c>
      <c r="C57" s="26">
        <v>68726.399999999994</v>
      </c>
    </row>
    <row r="58" spans="1:3">
      <c r="A58" s="24" t="s">
        <v>48</v>
      </c>
      <c r="B58" s="25" t="s">
        <v>59</v>
      </c>
      <c r="C58" s="26">
        <v>18960</v>
      </c>
    </row>
    <row r="59" spans="1:3">
      <c r="A59" s="24" t="s">
        <v>48</v>
      </c>
      <c r="B59" s="25" t="s">
        <v>60</v>
      </c>
      <c r="C59" s="26">
        <v>5700</v>
      </c>
    </row>
    <row r="60" spans="1:3">
      <c r="A60" s="24" t="s">
        <v>48</v>
      </c>
      <c r="B60" s="25" t="s">
        <v>61</v>
      </c>
      <c r="C60" s="26">
        <v>119241.60000000001</v>
      </c>
    </row>
    <row r="61" spans="1:3">
      <c r="A61" s="24" t="s">
        <v>48</v>
      </c>
      <c r="B61" s="25" t="s">
        <v>62</v>
      </c>
      <c r="C61" s="26">
        <v>70000</v>
      </c>
    </row>
    <row r="62" spans="1:3">
      <c r="A62" s="24" t="s">
        <v>48</v>
      </c>
      <c r="B62" s="25" t="s">
        <v>63</v>
      </c>
      <c r="C62" s="26">
        <v>20000</v>
      </c>
    </row>
    <row r="63" spans="1:3">
      <c r="A63" s="11"/>
      <c r="B63" s="29" t="s">
        <v>65</v>
      </c>
      <c r="C63" s="30">
        <f>C48+C49+C50+C51+C52+C53+C54+C55+C56+C57+C58+C59+C60+C61+C62</f>
        <v>1008666.67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2019-07-12T10:13:40Z</dcterms:modified>
</cp:coreProperties>
</file>