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11" l="1"/>
  <c r="C7" l="1"/>
  <c r="C12" l="1"/>
  <c r="C32" l="1"/>
</calcChain>
</file>

<file path=xl/sharedStrings.xml><?xml version="1.0" encoding="utf-8"?>
<sst xmlns="http://schemas.openxmlformats.org/spreadsheetml/2006/main" count="49" uniqueCount="46">
  <si>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</si>
  <si>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</si>
  <si>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</si>
  <si>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</si>
  <si>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</si>
  <si>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</si>
  <si>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</si>
  <si>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</si>
  <si>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</si>
  <si>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</si>
  <si>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</si>
  <si>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</si>
  <si>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</si>
  <si>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</si>
  <si>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</si>
  <si>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</si>
  <si>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</si>
  <si>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</si>
  <si>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</si>
  <si>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</si>
  <si>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</si>
  <si>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</si>
  <si>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</si>
  <si>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</si>
  <si>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</si>
  <si>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</si>
  <si>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</si>
  <si>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</si>
  <si>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</si>
  <si>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</si>
  <si>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</si>
  <si>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</si>
  <si>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</si>
  <si>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</si>
  <si>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</si>
  <si>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</si>
  <si>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</si>
  <si>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</si>
  <si>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085</t>
  </si>
  <si>
    <t>Укупно 085</t>
  </si>
  <si>
    <t>'Лабтех'' - Београд</t>
  </si>
  <si>
    <t>'Јуником'' - Београд</t>
  </si>
  <si>
    <t>'Екотрејд'' - Ниш</t>
  </si>
  <si>
    <t>'Мединик'' -Београд</t>
  </si>
  <si>
    <t>'Суперлаб'' - Београд</t>
  </si>
  <si>
    <t>'Трен''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</si>
</sst>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49" fontId="0" fillId="0" borderId="8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9" workbookViewId="0">
      <selection activeCell="C42" sqref="C4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43686</v>
      </c>
    </row>
    <row r="2" spans="1:6" ht="18.75">
      <c r="A2" s="30" t="s">
        <v>3</v>
      </c>
      <c r="B2" s="30"/>
    </row>
    <row r="3" spans="1:6">
      <c r="A3" s="5">
        <v>1</v>
      </c>
      <c r="B3" s="5" t="s">
        <v>4</v>
      </c>
      <c r="C3" s="6">
        <v>92673480.319999993</v>
      </c>
    </row>
    <row r="4" spans="1:6">
      <c r="A4" s="5">
        <v>2</v>
      </c>
      <c r="B4" s="5" t="s">
        <v>5</v>
      </c>
      <c r="C4" s="6">
        <v>860416.67</v>
      </c>
    </row>
    <row r="5" spans="1:6">
      <c r="A5" s="5">
        <v>3</v>
      </c>
      <c r="B5" s="5" t="s">
        <v>6</v>
      </c>
      <c r="C5" s="6">
        <v>1200</v>
      </c>
    </row>
    <row r="6" spans="1:6">
      <c r="A6" s="5">
        <v>4</v>
      </c>
      <c r="B6" s="5" t="s">
        <v>7</v>
      </c>
      <c r="C6" s="6">
        <v>0</v>
      </c>
    </row>
    <row r="7" spans="1:6">
      <c r="A7" s="31" t="s">
        <v>8</v>
      </c>
      <c r="B7" s="32"/>
      <c r="C7" s="7">
        <f>SUM(C3:C6)</f>
        <v>93535096.989999995</v>
      </c>
    </row>
    <row r="8" spans="1:6" ht="18.75">
      <c r="A8" s="33" t="s">
        <v>9</v>
      </c>
      <c r="B8" s="34"/>
      <c r="C8" s="8"/>
    </row>
    <row r="9" spans="1:6" ht="36" customHeight="1">
      <c r="A9" s="5">
        <v>1</v>
      </c>
      <c r="B9" s="9" t="s">
        <v>33</v>
      </c>
      <c r="C9" s="6">
        <v>860416.67</v>
      </c>
    </row>
    <row r="10" spans="1:6">
      <c r="A10" s="5">
        <v>2</v>
      </c>
      <c r="B10" s="5" t="s">
        <v>10</v>
      </c>
      <c r="C10" s="6">
        <v>105050.05</v>
      </c>
    </row>
    <row r="11" spans="1:6">
      <c r="A11" s="35" t="s">
        <v>11</v>
      </c>
      <c r="B11" s="35"/>
      <c r="C11" s="10">
        <f>SUM(C9:C10)</f>
        <v>965466.72000000009</v>
      </c>
    </row>
    <row r="12" spans="1:6">
      <c r="A12" s="36" t="s">
        <v>12</v>
      </c>
      <c r="B12" s="37"/>
      <c r="C12" s="10">
        <f>C7-C11</f>
        <v>92569630.269999996</v>
      </c>
    </row>
    <row r="13" spans="1:6" ht="18.75">
      <c r="A13" s="38" t="s">
        <v>13</v>
      </c>
      <c r="B13" s="3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8" t="s">
        <v>20</v>
      </c>
      <c r="B20" s="28"/>
      <c r="C20" s="28"/>
    </row>
    <row r="21" spans="1:3" ht="15.75" thickBot="1">
      <c r="A21" s="11">
        <v>7</v>
      </c>
      <c r="B21" s="24" t="s">
        <v>21</v>
      </c>
      <c r="C21" s="6">
        <v>0</v>
      </c>
    </row>
    <row r="22" spans="1:3" ht="15.75" thickBot="1">
      <c r="A22" s="22">
        <v>8</v>
      </c>
      <c r="B22" s="26" t="s">
        <v>22</v>
      </c>
      <c r="C22" s="23">
        <v>0</v>
      </c>
    </row>
    <row r="23" spans="1:3">
      <c r="A23" s="11">
        <v>9</v>
      </c>
      <c r="B23" s="25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860416.67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9" t="s">
        <v>32</v>
      </c>
      <c r="B32" s="29"/>
      <c r="C32" s="7">
        <f>SUM(C14:C19,C21:C31)</f>
        <v>860416.67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27"/>
      <c r="B36" s="11" t="s">
        <v>36</v>
      </c>
      <c r="C36" s="17" t="s">
        <v>37</v>
      </c>
    </row>
    <row r="37" spans="1:3">
      <c r="A37" s="27" t="s">
        <v>38</v>
      </c>
      <c r="B37" s="13" t="s">
        <v>40</v>
      </c>
      <c r="C37" s="18">
        <v>369636</v>
      </c>
    </row>
    <row r="38" spans="1:3">
      <c r="A38" s="27" t="s">
        <v>38</v>
      </c>
      <c r="B38" s="13" t="s">
        <v>41</v>
      </c>
      <c r="C38" s="18">
        <v>56209.95</v>
      </c>
    </row>
    <row r="39" spans="1:3">
      <c r="A39" s="27" t="s">
        <v>38</v>
      </c>
      <c r="B39" s="13" t="s">
        <v>42</v>
      </c>
      <c r="C39" s="18">
        <v>95702</v>
      </c>
    </row>
    <row r="40" spans="1:3">
      <c r="A40" s="27"/>
      <c r="B40" s="13" t="s">
        <v>43</v>
      </c>
      <c r="C40" s="18">
        <v>46200</v>
      </c>
    </row>
    <row r="41" spans="1:3">
      <c r="A41" s="27"/>
      <c r="B41" s="13" t="s">
        <v>44</v>
      </c>
      <c r="C41" s="18">
        <v>5340</v>
      </c>
    </row>
    <row r="42" spans="1:3">
      <c r="A42" s="27" t="s">
        <v>38</v>
      </c>
      <c r="B42" s="13" t="s">
        <v>45</v>
      </c>
      <c r="C42" s="18">
        <v>287328.71999999997</v>
      </c>
    </row>
    <row r="43" spans="1:3" ht="15.75" thickBot="1">
      <c r="A43" s="19"/>
      <c r="B43" s="20" t="s">
        <v>39</v>
      </c>
      <c r="C43" s="21">
        <f>C37+C38+C39+C40+C41+C42</f>
        <v>860416.66999999993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2019-08-12T12:18:55Z</dcterms:modified>
</cp:coreProperties>
</file>