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/>
  <c r="C38"/>
  <c r="C11" l="1"/>
  <c r="C7" l="1"/>
  <c r="C12" l="1"/>
  <c r="C32" l="1"/>
</calcChain>
</file>

<file path=xl/sharedStrings.xml><?xml version="1.0" encoding="utf-8"?>
<sst xmlns="http://schemas.openxmlformats.org/spreadsheetml/2006/main" count="56" uniqueCount="48">
  <si>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</si>
  <si>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</si>
  <si>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</si>
  <si>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</si>
  <si>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</si>
  <si>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</si>
  <si>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</si>
  <si>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</si>
  <si>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</si>
  <si>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</si>
  <si>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</si>
  <si>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</si>
  <si>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</si>
  <si>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</si>
  <si>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</si>
  <si>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</si>
  <si>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</si>
  <si>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</si>
  <si>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</si>
  <si>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</si>
  <si>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</si>
  <si>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</si>
  <si>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</si>
  <si>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</si>
  <si>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</si>
  <si>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</si>
  <si>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</si>
  <si>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</si>
  <si>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</si>
  <si>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</si>
  <si>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</si>
  <si>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</si>
  <si>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</si>
  <si>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</si>
  <si>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</si>
  <si>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071</t>
  </si>
  <si>
    <t>Укупно 071</t>
  </si>
  <si>
    <t>'Фармалогист'' - Београд</t>
  </si>
  <si>
    <t>Спецификација плаћања по добављачима</t>
  </si>
  <si>
    <t>Назив добављача</t>
  </si>
  <si>
    <t>Износ</t>
  </si>
  <si>
    <t>07Д</t>
  </si>
  <si>
    <t>Укупно 07Д</t>
  </si>
  <si>
    <t>'Ненсико'' Београд</t>
  </si>
  <si>
    <t>СТР ''Михајловић'' - Доња Мутница</t>
  </si>
  <si>
    <t>'Даком'' - Ниш</t>
  </si>
  <si>
    <t>ПГ Иван Симоновић - Богојевац</t>
  </si>
  <si>
    <t>'ДИС Тодоровић'' - Ражањ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</si>
</sst>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25" workbookViewId="0">
      <selection activeCell="G49" sqref="G4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43699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96343724.349999994</v>
      </c>
    </row>
    <row r="4" spans="1:6">
      <c r="A4" s="5">
        <v>2</v>
      </c>
      <c r="B4" s="5" t="s">
        <v>5</v>
      </c>
      <c r="C4" s="6">
        <v>171626.11</v>
      </c>
    </row>
    <row r="5" spans="1:6">
      <c r="A5" s="5">
        <v>3</v>
      </c>
      <c r="B5" s="5" t="s">
        <v>6</v>
      </c>
      <c r="C5" s="6">
        <v>300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96515650.459999993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495608.15</v>
      </c>
    </row>
    <row r="10" spans="1:6">
      <c r="A10" s="5">
        <v>2</v>
      </c>
      <c r="B10" s="5" t="s">
        <v>10</v>
      </c>
      <c r="C10" s="6">
        <v>438325.21</v>
      </c>
    </row>
    <row r="11" spans="1:6">
      <c r="A11" s="25" t="s">
        <v>11</v>
      </c>
      <c r="B11" s="25"/>
      <c r="C11" s="10">
        <f>SUM(C9:C10)</f>
        <v>933933.3600000001</v>
      </c>
    </row>
    <row r="12" spans="1:6">
      <c r="A12" s="26" t="s">
        <v>12</v>
      </c>
      <c r="B12" s="27"/>
      <c r="C12" s="10">
        <f>C7-C11</f>
        <v>95581717.099999994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393333.34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102274.81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495608.15</v>
      </c>
    </row>
    <row r="34" spans="1:3" ht="15.75" thickBot="1"/>
    <row r="35" spans="1:3">
      <c r="A35" s="29" t="s">
        <v>34</v>
      </c>
      <c r="B35" s="30" t="s">
        <v>38</v>
      </c>
      <c r="C35" s="31"/>
    </row>
    <row r="36" spans="1:3">
      <c r="A36" s="32"/>
      <c r="B36" s="11" t="s">
        <v>39</v>
      </c>
      <c r="C36" s="33" t="s">
        <v>40</v>
      </c>
    </row>
    <row r="37" spans="1:3">
      <c r="A37" s="34" t="s">
        <v>35</v>
      </c>
      <c r="B37" s="35" t="s">
        <v>37</v>
      </c>
      <c r="C37" s="36">
        <v>102274.81</v>
      </c>
    </row>
    <row r="38" spans="1:3" ht="15.75" thickBot="1">
      <c r="A38" s="37"/>
      <c r="B38" s="38" t="s">
        <v>36</v>
      </c>
      <c r="C38" s="39">
        <f>C37</f>
        <v>102274.81</v>
      </c>
    </row>
    <row r="40" spans="1:3" ht="15.75" thickBot="1"/>
    <row r="41" spans="1:3">
      <c r="A41" s="29" t="s">
        <v>34</v>
      </c>
      <c r="B41" s="30" t="s">
        <v>38</v>
      </c>
      <c r="C41" s="31"/>
    </row>
    <row r="42" spans="1:3">
      <c r="A42" s="32"/>
      <c r="B42" s="11" t="s">
        <v>39</v>
      </c>
      <c r="C42" s="33" t="s">
        <v>40</v>
      </c>
    </row>
    <row r="43" spans="1:3">
      <c r="A43" s="34" t="s">
        <v>41</v>
      </c>
      <c r="B43" s="35" t="s">
        <v>43</v>
      </c>
      <c r="C43" s="36">
        <v>48135</v>
      </c>
    </row>
    <row r="44" spans="1:3">
      <c r="A44" s="34" t="s">
        <v>41</v>
      </c>
      <c r="B44" s="11" t="s">
        <v>44</v>
      </c>
      <c r="C44" s="36">
        <v>137723.46</v>
      </c>
    </row>
    <row r="45" spans="1:3">
      <c r="A45" s="34" t="s">
        <v>41</v>
      </c>
      <c r="B45" s="35" t="s">
        <v>45</v>
      </c>
      <c r="C45" s="36">
        <v>3780</v>
      </c>
    </row>
    <row r="46" spans="1:3">
      <c r="A46" s="34" t="s">
        <v>41</v>
      </c>
      <c r="B46" s="11" t="s">
        <v>46</v>
      </c>
      <c r="C46" s="36">
        <v>107523.88</v>
      </c>
    </row>
    <row r="47" spans="1:3">
      <c r="A47" s="34" t="s">
        <v>41</v>
      </c>
      <c r="B47" s="35" t="s">
        <v>47</v>
      </c>
      <c r="C47" s="36">
        <v>96171</v>
      </c>
    </row>
    <row r="48" spans="1:3" ht="15.75" thickBot="1">
      <c r="A48" s="37"/>
      <c r="B48" s="38" t="s">
        <v>42</v>
      </c>
      <c r="C48" s="39">
        <f>C43+C44+C45+C46+C47</f>
        <v>393333.33999999997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2019-08-23T11:22:21Z</dcterms:modified>
</cp:coreProperties>
</file>