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/>
  <c r="C47"/>
  <c r="C39"/>
  <c r="C11" l="1"/>
  <c r="C7" l="1"/>
  <c r="C12" l="1"/>
  <c r="C32" l="1"/>
</calcChain>
</file>

<file path=xl/sharedStrings.xml><?xml version="1.0" encoding="utf-8"?>
<sst xmlns="http://schemas.openxmlformats.org/spreadsheetml/2006/main" count="61" uniqueCount="50">
  <si>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</si>
  <si>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</si>
  <si>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</si>
  <si>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</si>
  <si>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</si>
  <si>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</si>
  <si>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</si>
  <si>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</si>
  <si>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</si>
  <si>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</si>
  <si>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</si>
  <si>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</si>
  <si>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</si>
  <si>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</si>
  <si>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</si>
  <si>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</si>
  <si>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</si>
  <si>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</si>
  <si>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</si>
  <si>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</si>
  <si>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</si>
  <si>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</si>
  <si>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</si>
  <si>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</si>
  <si>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</si>
  <si>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</si>
  <si>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</si>
  <si>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</si>
  <si>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</si>
  <si>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</si>
  <si>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</si>
  <si>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</si>
  <si>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</si>
  <si>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</si>
  <si>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</si>
  <si>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071</t>
  </si>
  <si>
    <t>Укупно 071</t>
  </si>
  <si>
    <t>Спецификација плаћања по добављачима</t>
  </si>
  <si>
    <t>Назив добављача</t>
  </si>
  <si>
    <t>Износ</t>
  </si>
  <si>
    <t>'Вега'' - Ваљево</t>
  </si>
  <si>
    <t>'Феникс фарма'' - Београд</t>
  </si>
  <si>
    <t>07Е</t>
  </si>
  <si>
    <t>ЈКП ''Напредак'' - Сокобања</t>
  </si>
  <si>
    <t>'Телеком Србија'' - Београд</t>
  </si>
  <si>
    <t>Завод за здравствену заштиту радника Ниш</t>
  </si>
  <si>
    <t>Укупно 07Е</t>
  </si>
  <si>
    <t>958</t>
  </si>
  <si>
    <t>Укупно 958</t>
  </si>
  <si>
    <t>'Месер техногас''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</si>
</sst>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H56" sqref="H5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43700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95581717.099999994</v>
      </c>
    </row>
    <row r="4" spans="1:6">
      <c r="A4" s="5">
        <v>2</v>
      </c>
      <c r="B4" s="5" t="s">
        <v>5</v>
      </c>
      <c r="C4" s="6">
        <v>346760.15</v>
      </c>
    </row>
    <row r="5" spans="1:6">
      <c r="A5" s="5">
        <v>3</v>
      </c>
      <c r="B5" s="5" t="s">
        <v>6</v>
      </c>
      <c r="C5" s="6">
        <v>1900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95930377.25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920444.79</v>
      </c>
    </row>
    <row r="10" spans="1:6">
      <c r="A10" s="5">
        <v>2</v>
      </c>
      <c r="B10" s="5" t="s">
        <v>10</v>
      </c>
      <c r="C10" s="6">
        <v>827323.48</v>
      </c>
    </row>
    <row r="11" spans="1:6">
      <c r="A11" s="36" t="s">
        <v>11</v>
      </c>
      <c r="B11" s="36"/>
      <c r="C11" s="10">
        <f>SUM(C9:C10)</f>
        <v>1747768.27</v>
      </c>
    </row>
    <row r="12" spans="1:6">
      <c r="A12" s="37" t="s">
        <v>12</v>
      </c>
      <c r="B12" s="38"/>
      <c r="C12" s="10">
        <f>C7-C11</f>
        <v>94182608.980000004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504333.34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416111.45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920444.79</v>
      </c>
    </row>
    <row r="34" spans="1:3" ht="15.75" thickBot="1"/>
    <row r="35" spans="1:3">
      <c r="A35" s="18" t="s">
        <v>34</v>
      </c>
      <c r="B35" s="19" t="s">
        <v>37</v>
      </c>
      <c r="C35" s="20"/>
    </row>
    <row r="36" spans="1:3">
      <c r="A36" s="21"/>
      <c r="B36" s="11" t="s">
        <v>38</v>
      </c>
      <c r="C36" s="22" t="s">
        <v>39</v>
      </c>
    </row>
    <row r="37" spans="1:3">
      <c r="A37" s="23" t="s">
        <v>35</v>
      </c>
      <c r="B37" s="24" t="s">
        <v>40</v>
      </c>
      <c r="C37" s="25">
        <v>193268.02</v>
      </c>
    </row>
    <row r="38" spans="1:3">
      <c r="A38" s="23" t="s">
        <v>35</v>
      </c>
      <c r="B38" s="24" t="s">
        <v>41</v>
      </c>
      <c r="C38" s="25">
        <v>153492.13</v>
      </c>
    </row>
    <row r="39" spans="1:3" ht="15.75" thickBot="1">
      <c r="A39" s="26"/>
      <c r="B39" s="27" t="s">
        <v>36</v>
      </c>
      <c r="C39" s="28">
        <f>C37+C38</f>
        <v>346760.15</v>
      </c>
    </row>
    <row r="41" spans="1:3" ht="15.75" thickBot="1"/>
    <row r="42" spans="1:3">
      <c r="A42" s="18" t="s">
        <v>34</v>
      </c>
      <c r="B42" s="19" t="s">
        <v>37</v>
      </c>
      <c r="C42" s="20"/>
    </row>
    <row r="43" spans="1:3">
      <c r="A43" s="21"/>
      <c r="B43" s="11" t="s">
        <v>38</v>
      </c>
      <c r="C43" s="22" t="s">
        <v>39</v>
      </c>
    </row>
    <row r="44" spans="1:3">
      <c r="A44" s="23" t="s">
        <v>42</v>
      </c>
      <c r="B44" s="11" t="s">
        <v>43</v>
      </c>
      <c r="C44" s="25">
        <v>481783.32</v>
      </c>
    </row>
    <row r="45" spans="1:3">
      <c r="A45" s="23" t="s">
        <v>42</v>
      </c>
      <c r="B45" s="24" t="s">
        <v>44</v>
      </c>
      <c r="C45" s="25">
        <v>20050.02</v>
      </c>
    </row>
    <row r="46" spans="1:3">
      <c r="A46" s="23" t="s">
        <v>42</v>
      </c>
      <c r="B46" s="11" t="s">
        <v>45</v>
      </c>
      <c r="C46" s="25">
        <v>2500</v>
      </c>
    </row>
    <row r="47" spans="1:3" ht="15.75" thickBot="1">
      <c r="A47" s="26"/>
      <c r="B47" s="27" t="s">
        <v>46</v>
      </c>
      <c r="C47" s="28">
        <f>C44+C45+C46</f>
        <v>504333.34</v>
      </c>
    </row>
    <row r="49" spans="1:3" ht="15.75" thickBot="1"/>
    <row r="50" spans="1:3">
      <c r="A50" s="18" t="s">
        <v>34</v>
      </c>
      <c r="B50" s="19" t="s">
        <v>37</v>
      </c>
      <c r="C50" s="20"/>
    </row>
    <row r="51" spans="1:3">
      <c r="A51" s="21"/>
      <c r="B51" s="11" t="s">
        <v>38</v>
      </c>
      <c r="C51" s="22" t="s">
        <v>39</v>
      </c>
    </row>
    <row r="52" spans="1:3">
      <c r="A52" s="23" t="s">
        <v>47</v>
      </c>
      <c r="B52" s="24" t="s">
        <v>49</v>
      </c>
      <c r="C52" s="25">
        <v>69351.3</v>
      </c>
    </row>
    <row r="53" spans="1:3" ht="15.75" thickBot="1">
      <c r="A53" s="26"/>
      <c r="B53" s="27" t="s">
        <v>48</v>
      </c>
      <c r="C53" s="28">
        <f>C52</f>
        <v>69351.3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2019-08-26T12:39:22Z</dcterms:modified>
</cp:coreProperties>
</file>