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/>
  <c r="C51"/>
  <c r="C11"/>
  <c r="C7" l="1"/>
  <c r="C12" l="1"/>
  <c r="C32" l="1"/>
</calcChain>
</file>

<file path=xl/sharedStrings.xml><?xml version="1.0" encoding="utf-8"?>
<sst xmlns="http://schemas.openxmlformats.org/spreadsheetml/2006/main" count="64" uniqueCount="53">
  <si>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</si>
  <si>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</si>
  <si>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</si>
  <si>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</si>
  <si>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</si>
  <si>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</si>
  <si>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</si>
  <si>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</si>
  <si>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</si>
  <si>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</si>
  <si>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</si>
  <si>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</si>
  <si>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</si>
  <si>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</si>
  <si>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</si>
  <si>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</si>
  <si>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</si>
  <si>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</si>
  <si>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</si>
  <si>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</si>
  <si>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</si>
  <si>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</si>
  <si>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</si>
  <si>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</si>
  <si>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</si>
  <si>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</si>
  <si>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</si>
  <si>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</si>
  <si>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</si>
  <si>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</si>
  <si>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</si>
  <si>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</si>
  <si>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</si>
  <si>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</si>
  <si>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</si>
  <si>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</si>
  <si>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</si>
  <si>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</si>
  <si>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07Ц</t>
  </si>
  <si>
    <t>'Јавно предузеће ЕПС Београд'' - Београд</t>
  </si>
  <si>
    <t>Укупно 07Ц</t>
  </si>
  <si>
    <t>Назив добављача</t>
  </si>
  <si>
    <t>085</t>
  </si>
  <si>
    <t>Укупно 085</t>
  </si>
  <si>
    <t>'Торлак'' - Београд</t>
  </si>
  <si>
    <t>Јуником'' - Београд</t>
  </si>
  <si>
    <t>'Хемико'' - Крагујевац</t>
  </si>
  <si>
    <t>'Екотрејд'' - Ниш</t>
  </si>
  <si>
    <t>'Делта најс'' - Ниш</t>
  </si>
  <si>
    <t>'Гросис'' - Ниш</t>
  </si>
  <si>
    <t>'Суперлаб'' - Београд</t>
  </si>
  <si>
    <t>'Трен'' - Ниш</t>
  </si>
  <si>
    <t>Медиком''- Шабац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</si>
</sst>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0" fillId="0" borderId="1" xfId="0" applyNumberFormat="1" applyBorder="1"/>
    <xf numFmtId="49" fontId="0" fillId="0" borderId="1" xfId="0" applyNumberFormat="1" applyBorder="1"/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25" workbookViewId="0">
      <selection activeCell="C39" sqref="C39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43726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100798296.64</v>
      </c>
    </row>
    <row r="4" spans="1:6">
      <c r="A4" s="5">
        <v>2</v>
      </c>
      <c r="B4" s="5" t="s">
        <v>5</v>
      </c>
      <c r="C4" s="6">
        <v>426554.06</v>
      </c>
    </row>
    <row r="5" spans="1:6">
      <c r="A5" s="5">
        <v>3</v>
      </c>
      <c r="B5" s="5" t="s">
        <v>6</v>
      </c>
      <c r="C5" s="6">
        <v>100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101224950.7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1286970.73</v>
      </c>
    </row>
    <row r="10" spans="1:6">
      <c r="A10" s="5">
        <v>2</v>
      </c>
      <c r="B10" s="5" t="s">
        <v>10</v>
      </c>
      <c r="C10" s="6">
        <v>1436.69</v>
      </c>
    </row>
    <row r="11" spans="1:6">
      <c r="A11" s="25" t="s">
        <v>11</v>
      </c>
      <c r="B11" s="25"/>
      <c r="C11" s="10">
        <f>SUM(C9:C10)</f>
        <v>1288407.42</v>
      </c>
    </row>
    <row r="12" spans="1:6">
      <c r="A12" s="26" t="s">
        <v>12</v>
      </c>
      <c r="B12" s="27"/>
      <c r="C12" s="10">
        <f>C7-C11</f>
        <v>99936543.280000001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426554.06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860416.67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1286970.73</v>
      </c>
    </row>
    <row r="35" spans="1:3">
      <c r="A35" s="11" t="s">
        <v>34</v>
      </c>
      <c r="B35" s="11" t="s">
        <v>35</v>
      </c>
      <c r="C35" s="11"/>
    </row>
    <row r="36" spans="1:3">
      <c r="A36" s="11"/>
      <c r="B36" s="11" t="s">
        <v>36</v>
      </c>
      <c r="C36" s="11" t="s">
        <v>37</v>
      </c>
    </row>
    <row r="37" spans="1:3">
      <c r="A37" s="11" t="s">
        <v>38</v>
      </c>
      <c r="B37" s="11" t="s">
        <v>39</v>
      </c>
      <c r="C37" s="29">
        <v>426554.06</v>
      </c>
    </row>
    <row r="38" spans="1:3">
      <c r="A38" s="11"/>
      <c r="B38" s="11" t="s">
        <v>40</v>
      </c>
      <c r="C38" s="29">
        <f>C37</f>
        <v>426554.06</v>
      </c>
    </row>
    <row r="40" spans="1:3">
      <c r="A40" s="11" t="s">
        <v>34</v>
      </c>
      <c r="B40" s="11" t="s">
        <v>35</v>
      </c>
      <c r="C40" s="11"/>
    </row>
    <row r="41" spans="1:3">
      <c r="A41" s="11"/>
      <c r="B41" s="11" t="s">
        <v>41</v>
      </c>
      <c r="C41" s="11" t="s">
        <v>37</v>
      </c>
    </row>
    <row r="42" spans="1:3">
      <c r="A42" s="30" t="s">
        <v>42</v>
      </c>
      <c r="B42" s="31" t="s">
        <v>44</v>
      </c>
      <c r="C42" s="29">
        <v>35134.68</v>
      </c>
    </row>
    <row r="43" spans="1:3">
      <c r="A43" s="30" t="s">
        <v>42</v>
      </c>
      <c r="B43" s="31" t="s">
        <v>45</v>
      </c>
      <c r="C43" s="29">
        <v>352270</v>
      </c>
    </row>
    <row r="44" spans="1:3">
      <c r="A44" s="30" t="s">
        <v>42</v>
      </c>
      <c r="B44" s="31" t="s">
        <v>46</v>
      </c>
      <c r="C44" s="29">
        <v>15300</v>
      </c>
    </row>
    <row r="45" spans="1:3">
      <c r="A45" s="30" t="s">
        <v>42</v>
      </c>
      <c r="B45" s="31" t="s">
        <v>47</v>
      </c>
      <c r="C45" s="29">
        <v>99226.31</v>
      </c>
    </row>
    <row r="46" spans="1:3">
      <c r="A46" s="30" t="s">
        <v>42</v>
      </c>
      <c r="B46" s="31" t="s">
        <v>48</v>
      </c>
      <c r="C46" s="29">
        <v>80976</v>
      </c>
    </row>
    <row r="47" spans="1:3">
      <c r="A47" s="30" t="s">
        <v>42</v>
      </c>
      <c r="B47" s="31" t="s">
        <v>49</v>
      </c>
      <c r="C47" s="29">
        <v>61200</v>
      </c>
    </row>
    <row r="48" spans="1:3">
      <c r="A48" s="30" t="s">
        <v>42</v>
      </c>
      <c r="B48" s="31" t="s">
        <v>50</v>
      </c>
      <c r="C48" s="29">
        <v>13316.4</v>
      </c>
    </row>
    <row r="49" spans="1:3">
      <c r="A49" s="30" t="s">
        <v>42</v>
      </c>
      <c r="B49" s="31" t="s">
        <v>51</v>
      </c>
      <c r="C49" s="29">
        <v>187993.28</v>
      </c>
    </row>
    <row r="50" spans="1:3">
      <c r="A50" s="30" t="s">
        <v>42</v>
      </c>
      <c r="B50" s="31" t="s">
        <v>52</v>
      </c>
      <c r="C50" s="29">
        <v>15000</v>
      </c>
    </row>
    <row r="51" spans="1:3">
      <c r="A51" s="11"/>
      <c r="B51" s="11" t="s">
        <v>43</v>
      </c>
      <c r="C51" s="29">
        <f>C42+C43+C44+C45+C46+C47+C48+C49+C50</f>
        <v>860416.67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2019-09-19T09:09:52Z</dcterms:modified>
</cp:coreProperties>
</file>