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/>
  <c r="C44"/>
  <c r="C37"/>
  <c r="C11"/>
  <c r="C7" l="1"/>
  <c r="C12" l="1"/>
  <c r="C32" l="1"/>
</calcChain>
</file>

<file path=xl/sharedStrings.xml><?xml version="1.0" encoding="utf-8"?>
<sst xmlns="http://schemas.openxmlformats.org/spreadsheetml/2006/main" count="75" uniqueCount="57">
  <si>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</si>
  <si>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</si>
  <si>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</si>
  <si>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</si>
  <si>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</si>
  <si>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</si>
  <si>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</si>
  <si>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</si>
  <si>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</si>
  <si>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</si>
  <si>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</si>
  <si>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</si>
  <si>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</si>
  <si>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</si>
  <si>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</si>
  <si>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</si>
  <si>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</si>
  <si>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</si>
  <si>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</si>
  <si>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</si>
  <si>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</si>
  <si>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</si>
  <si>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</si>
  <si>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</si>
  <si>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</si>
  <si>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</si>
  <si>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</si>
  <si>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</si>
  <si>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</si>
  <si>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</si>
  <si>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</si>
  <si>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</si>
  <si>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</si>
  <si>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</si>
  <si>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</si>
  <si>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Specifikacija plaćanja po dobavljačima</t>
  </si>
  <si>
    <t xml:space="preserve">Naziv dobavljača </t>
  </si>
  <si>
    <t>Iznos</t>
  </si>
  <si>
    <t>Назив добављача</t>
  </si>
  <si>
    <t>071</t>
  </si>
  <si>
    <t>Укупно 071</t>
  </si>
  <si>
    <t>'Фармалогист'' - Београд</t>
  </si>
  <si>
    <t>07Д</t>
  </si>
  <si>
    <t>'Сокопек'' - Сокобања</t>
  </si>
  <si>
    <t>'Петковић'' - Параћин</t>
  </si>
  <si>
    <t>СТР ''Михајловић'' - Доња Мутница</t>
  </si>
  <si>
    <t>Укупно 07Д</t>
  </si>
  <si>
    <t>07Е</t>
  </si>
  <si>
    <t>'Дунав осигурања'' - Београд</t>
  </si>
  <si>
    <t>'Узор'' - Сокобања</t>
  </si>
  <si>
    <t>'Винер штедиш'' - Београд</t>
  </si>
  <si>
    <t>'Стефком'' - Сокобања</t>
  </si>
  <si>
    <t>Завод за здравствену заштиту Тимок Зајечар</t>
  </si>
  <si>
    <t>Институт за јавно здравље Ниш</t>
  </si>
  <si>
    <t>'Натали дрогерија'' - Ниш</t>
  </si>
  <si>
    <t>'МБ Комерц'' - Сокобања</t>
  </si>
  <si>
    <t>Укупно 07Е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</si>
</sst>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9" fontId="0" fillId="0" borderId="10" xfId="0" applyNumberFormat="1" applyBorder="1"/>
    <xf numFmtId="0" fontId="0" fillId="0" borderId="1" xfId="0" quotePrefix="1" applyBorder="1"/>
    <xf numFmtId="4" fontId="0" fillId="0" borderId="11" xfId="0" applyNumberFormat="1" applyBorder="1"/>
    <xf numFmtId="0" fontId="0" fillId="0" borderId="12" xfId="0" applyBorder="1"/>
    <xf numFmtId="0" fontId="0" fillId="0" borderId="13" xfId="0" applyBorder="1"/>
    <xf numFmtId="4" fontId="0" fillId="0" borderId="14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topLeftCell="A25" workbookViewId="0">
      <selection activeCell="G45" sqref="G45:H45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43745</v>
      </c>
    </row>
    <row r="2" spans="1:6" ht="18.75">
      <c r="A2" s="31" t="s">
        <v>3</v>
      </c>
      <c r="B2" s="31"/>
    </row>
    <row r="3" spans="1:6">
      <c r="A3" s="5">
        <v>1</v>
      </c>
      <c r="B3" s="5" t="s">
        <v>4</v>
      </c>
      <c r="C3" s="6">
        <v>110709442.98</v>
      </c>
    </row>
    <row r="4" spans="1:6">
      <c r="A4" s="5">
        <v>2</v>
      </c>
      <c r="B4" s="5" t="s">
        <v>5</v>
      </c>
      <c r="C4" s="6">
        <v>103655.42</v>
      </c>
    </row>
    <row r="5" spans="1:6">
      <c r="A5" s="5">
        <v>3</v>
      </c>
      <c r="B5" s="5" t="s">
        <v>6</v>
      </c>
      <c r="C5" s="6">
        <v>1700</v>
      </c>
    </row>
    <row r="6" spans="1:6">
      <c r="A6" s="5">
        <v>4</v>
      </c>
      <c r="B6" s="5" t="s">
        <v>7</v>
      </c>
      <c r="C6" s="6">
        <v>13100</v>
      </c>
    </row>
    <row r="7" spans="1:6">
      <c r="A7" s="32" t="s">
        <v>8</v>
      </c>
      <c r="B7" s="33"/>
      <c r="C7" s="7">
        <f>SUM(C3:C6)</f>
        <v>110827898.40000001</v>
      </c>
    </row>
    <row r="8" spans="1:6" ht="18.75">
      <c r="A8" s="34" t="s">
        <v>9</v>
      </c>
      <c r="B8" s="35"/>
      <c r="C8" s="8"/>
    </row>
    <row r="9" spans="1:6" ht="36" customHeight="1">
      <c r="A9" s="5">
        <v>1</v>
      </c>
      <c r="B9" s="9" t="s">
        <v>33</v>
      </c>
      <c r="C9" s="6">
        <v>1624864.66</v>
      </c>
    </row>
    <row r="10" spans="1:6">
      <c r="A10" s="5">
        <v>2</v>
      </c>
      <c r="B10" s="5" t="s">
        <v>10</v>
      </c>
      <c r="C10" s="6">
        <v>2269015.83</v>
      </c>
    </row>
    <row r="11" spans="1:6">
      <c r="A11" s="36" t="s">
        <v>11</v>
      </c>
      <c r="B11" s="36"/>
      <c r="C11" s="10">
        <f>SUM(C9:C10)</f>
        <v>3893880.49</v>
      </c>
    </row>
    <row r="12" spans="1:6">
      <c r="A12" s="37" t="s">
        <v>12</v>
      </c>
      <c r="B12" s="38"/>
      <c r="C12" s="10">
        <f>C7-C11</f>
        <v>106934017.91000001</v>
      </c>
    </row>
    <row r="13" spans="1:6" ht="18.75">
      <c r="A13" s="39" t="s">
        <v>13</v>
      </c>
      <c r="B13" s="39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623542.56000000006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393333.34</v>
      </c>
    </row>
    <row r="19" spans="1:3">
      <c r="A19" s="5">
        <v>6</v>
      </c>
      <c r="B19" s="5" t="s">
        <v>19</v>
      </c>
      <c r="C19" s="6">
        <v>504333.34</v>
      </c>
    </row>
    <row r="20" spans="1:3" ht="18.75">
      <c r="A20" s="29" t="s">
        <v>20</v>
      </c>
      <c r="B20" s="29"/>
      <c r="C20" s="29"/>
    </row>
    <row r="21" spans="1:3" ht="15.75" thickBot="1">
      <c r="A21" s="11">
        <v>7</v>
      </c>
      <c r="B21" s="15" t="s">
        <v>21</v>
      </c>
      <c r="C21" s="6">
        <v>103655.42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30" t="s">
        <v>32</v>
      </c>
      <c r="B32" s="30"/>
      <c r="C32" s="7">
        <f>SUM(C14:C19,C21:C31)</f>
        <v>1624864.6600000001</v>
      </c>
    </row>
    <row r="33" spans="1:3" ht="15.75" thickBot="1"/>
    <row r="34" spans="1:3">
      <c r="A34" s="18" t="s">
        <v>34</v>
      </c>
      <c r="B34" s="19" t="s">
        <v>35</v>
      </c>
      <c r="C34" s="20"/>
    </row>
    <row r="35" spans="1:3">
      <c r="A35" s="21"/>
      <c r="B35" s="11" t="s">
        <v>36</v>
      </c>
      <c r="C35" s="22" t="s">
        <v>37</v>
      </c>
    </row>
    <row r="36" spans="1:3">
      <c r="A36" s="23" t="s">
        <v>39</v>
      </c>
      <c r="B36" s="24" t="s">
        <v>41</v>
      </c>
      <c r="C36" s="25">
        <v>103655.42</v>
      </c>
    </row>
    <row r="37" spans="1:3" ht="15.75" thickBot="1">
      <c r="A37" s="26"/>
      <c r="B37" s="27" t="s">
        <v>40</v>
      </c>
      <c r="C37" s="28">
        <f>C36</f>
        <v>103655.42</v>
      </c>
    </row>
    <row r="38" spans="1:3" ht="15.75" thickBot="1"/>
    <row r="39" spans="1:3">
      <c r="A39" s="18" t="s">
        <v>34</v>
      </c>
      <c r="B39" s="19" t="s">
        <v>35</v>
      </c>
      <c r="C39" s="20"/>
    </row>
    <row r="40" spans="1:3">
      <c r="A40" s="21"/>
      <c r="B40" s="11" t="s">
        <v>38</v>
      </c>
      <c r="C40" s="22" t="s">
        <v>37</v>
      </c>
    </row>
    <row r="41" spans="1:3">
      <c r="A41" s="21" t="s">
        <v>42</v>
      </c>
      <c r="B41" s="24" t="s">
        <v>43</v>
      </c>
      <c r="C41" s="25">
        <v>110330</v>
      </c>
    </row>
    <row r="42" spans="1:3">
      <c r="A42" s="21" t="s">
        <v>42</v>
      </c>
      <c r="B42" s="24" t="s">
        <v>44</v>
      </c>
      <c r="C42" s="22">
        <v>272902.74</v>
      </c>
    </row>
    <row r="43" spans="1:3">
      <c r="A43" s="23" t="s">
        <v>42</v>
      </c>
      <c r="B43" s="11" t="s">
        <v>45</v>
      </c>
      <c r="C43" s="25">
        <v>10100.6</v>
      </c>
    </row>
    <row r="44" spans="1:3" ht="15.75" thickBot="1">
      <c r="A44" s="26"/>
      <c r="B44" s="27" t="s">
        <v>46</v>
      </c>
      <c r="C44" s="28">
        <f>C41+C42+C43</f>
        <v>393333.33999999997</v>
      </c>
    </row>
    <row r="45" spans="1:3" ht="15.75" thickBot="1"/>
    <row r="46" spans="1:3">
      <c r="A46" s="18" t="s">
        <v>34</v>
      </c>
      <c r="B46" s="19" t="s">
        <v>35</v>
      </c>
      <c r="C46" s="20"/>
    </row>
    <row r="47" spans="1:3">
      <c r="A47" s="21"/>
      <c r="B47" s="11" t="s">
        <v>38</v>
      </c>
      <c r="C47" s="22" t="s">
        <v>37</v>
      </c>
    </row>
    <row r="48" spans="1:3">
      <c r="A48" s="21" t="s">
        <v>47</v>
      </c>
      <c r="B48" s="24" t="s">
        <v>48</v>
      </c>
      <c r="C48" s="22">
        <v>366659.46</v>
      </c>
    </row>
    <row r="49" spans="1:3">
      <c r="A49" s="21" t="s">
        <v>47</v>
      </c>
      <c r="B49" s="24" t="s">
        <v>49</v>
      </c>
      <c r="C49" s="25">
        <v>5413.2</v>
      </c>
    </row>
    <row r="50" spans="1:3">
      <c r="A50" s="21" t="s">
        <v>47</v>
      </c>
      <c r="B50" s="24" t="s">
        <v>50</v>
      </c>
      <c r="C50" s="25">
        <v>53222.879999999997</v>
      </c>
    </row>
    <row r="51" spans="1:3">
      <c r="A51" s="21" t="s">
        <v>47</v>
      </c>
      <c r="B51" s="24" t="s">
        <v>51</v>
      </c>
      <c r="C51" s="25">
        <v>30725.95</v>
      </c>
    </row>
    <row r="52" spans="1:3">
      <c r="A52" s="21" t="s">
        <v>47</v>
      </c>
      <c r="B52" s="11" t="s">
        <v>52</v>
      </c>
      <c r="C52" s="22">
        <v>400</v>
      </c>
    </row>
    <row r="53" spans="1:3">
      <c r="A53" s="21" t="s">
        <v>47</v>
      </c>
      <c r="B53" s="11" t="s">
        <v>53</v>
      </c>
      <c r="C53" s="22">
        <v>4736</v>
      </c>
    </row>
    <row r="54" spans="1:3">
      <c r="A54" s="21" t="s">
        <v>47</v>
      </c>
      <c r="B54" s="24" t="s">
        <v>54</v>
      </c>
      <c r="C54" s="22">
        <v>32695.85</v>
      </c>
    </row>
    <row r="55" spans="1:3">
      <c r="A55" s="21" t="s">
        <v>47</v>
      </c>
      <c r="B55" s="11" t="s">
        <v>45</v>
      </c>
      <c r="C55" s="22">
        <v>2100</v>
      </c>
    </row>
    <row r="56" spans="1:3">
      <c r="A56" s="21" t="s">
        <v>47</v>
      </c>
      <c r="B56" s="24" t="s">
        <v>55</v>
      </c>
      <c r="C56" s="25">
        <v>8380</v>
      </c>
    </row>
    <row r="57" spans="1:3" ht="15.75" thickBot="1">
      <c r="A57" s="26"/>
      <c r="B57" s="27" t="s">
        <v>56</v>
      </c>
      <c r="C57" s="28">
        <f>C48+C49+C50+C51+C52+C53+C54+C55+C56</f>
        <v>504333.34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2019-10-08T09:42:00Z</dcterms:modified>
</cp:coreProperties>
</file>