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/>
  <c r="C42"/>
  <c r="C48"/>
  <c r="C11" l="1"/>
  <c r="C7" l="1"/>
  <c r="C12" l="1"/>
  <c r="C32" l="1"/>
</calcChain>
</file>

<file path=xl/sharedStrings.xml><?xml version="1.0" encoding="utf-8"?>
<sst xmlns="http://schemas.openxmlformats.org/spreadsheetml/2006/main" count="91" uniqueCount="65">
  <si>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</si>
  <si>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</si>
  <si>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</si>
  <si>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</si>
  <si>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</si>
  <si>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</si>
  <si>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</si>
  <si>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</si>
  <si>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</si>
  <si>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</si>
  <si>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</si>
  <si>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</si>
  <si>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</si>
  <si>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</si>
  <si>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</si>
  <si>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</si>
  <si>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</si>
  <si>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</si>
  <si>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</si>
  <si>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</si>
  <si>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</si>
  <si>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</si>
  <si>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</si>
  <si>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</si>
  <si>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</si>
  <si>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</si>
  <si>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</si>
  <si>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</si>
  <si>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</si>
  <si>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</si>
  <si>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</si>
  <si>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</si>
  <si>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</si>
  <si>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</si>
  <si>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</si>
  <si>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</si>
  <si>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</si>
  <si>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</si>
  <si>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</si>
  <si>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</si>
  <si>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'Вега'' - Ваљево</t>
  </si>
  <si>
    <t>07Д</t>
  </si>
  <si>
    <t>Укупно 07Д</t>
  </si>
  <si>
    <t>'Петковић'' - Параћин</t>
  </si>
  <si>
    <t>'ТИС-Митровић'' Зајечар</t>
  </si>
  <si>
    <t>СТР ''Михајловић'' Доња Мутница</t>
  </si>
  <si>
    <t>'Даком'' - Ниш</t>
  </si>
  <si>
    <t>'Јумис'' - Ниш</t>
  </si>
  <si>
    <t>'Дис Тодоровић'' - Ражањ</t>
  </si>
  <si>
    <t>07Е</t>
  </si>
  <si>
    <t>'БИТ ТХС'' -Београд</t>
  </si>
  <si>
    <t>'Узор'' Сокобања</t>
  </si>
  <si>
    <t>'Телеком Србија'' Београд</t>
  </si>
  <si>
    <t>'Винер осигурање'' - Београд</t>
  </si>
  <si>
    <t>'Стефком'' Сокобања</t>
  </si>
  <si>
    <t>Завод за здравствену заштиту Тимок Зајечар</t>
  </si>
  <si>
    <t>'Натали дрогерија'' Ниш</t>
  </si>
  <si>
    <t>'ВК Компани'' Сокобања</t>
  </si>
  <si>
    <t>'Елмакс'' Ниш</t>
  </si>
  <si>
    <t>'Папир дол'' Чачак</t>
  </si>
  <si>
    <t>'Ласер тим'' Крушевац</t>
  </si>
  <si>
    <t>'Уготеххна 037'' Крушевац</t>
  </si>
  <si>
    <t>'Контролна вага-мсп'' Крушевац</t>
  </si>
  <si>
    <t>Завод за здравствену заштиту радника Ниш</t>
  </si>
  <si>
    <t>Укупно 07Е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</si>
</sst>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0" xfId="0" applyNumberFormat="1" applyBorder="1"/>
    <xf numFmtId="0" fontId="0" fillId="0" borderId="13" xfId="0" applyBorder="1"/>
    <xf numFmtId="4" fontId="0" fillId="0" borderId="14" xfId="0" applyNumberFormat="1" applyBorder="1"/>
    <xf numFmtId="49" fontId="0" fillId="0" borderId="12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G68" sqref="G6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43766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106778202.08</v>
      </c>
    </row>
    <row r="4" spans="1:6">
      <c r="A4" s="5">
        <v>2</v>
      </c>
      <c r="B4" s="5" t="s">
        <v>5</v>
      </c>
      <c r="C4" s="6">
        <v>1750.98</v>
      </c>
    </row>
    <row r="5" spans="1:6">
      <c r="A5" s="5">
        <v>3</v>
      </c>
      <c r="B5" s="5" t="s">
        <v>6</v>
      </c>
      <c r="C5" s="6">
        <v>2300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106782253.06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899417.64</v>
      </c>
    </row>
    <row r="10" spans="1:6">
      <c r="A10" s="5">
        <v>2</v>
      </c>
      <c r="B10" s="5" t="s">
        <v>10</v>
      </c>
      <c r="C10" s="6">
        <v>2274062.2200000002</v>
      </c>
    </row>
    <row r="11" spans="1:6">
      <c r="A11" s="36" t="s">
        <v>11</v>
      </c>
      <c r="B11" s="36"/>
      <c r="C11" s="10">
        <f>SUM(C9:C10)</f>
        <v>3173479.8600000003</v>
      </c>
    </row>
    <row r="12" spans="1:6">
      <c r="A12" s="37" t="s">
        <v>12</v>
      </c>
      <c r="B12" s="38"/>
      <c r="C12" s="10">
        <f>C7-C11</f>
        <v>103608773.2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393333.33</v>
      </c>
    </row>
    <row r="19" spans="1:3">
      <c r="A19" s="5">
        <v>6</v>
      </c>
      <c r="B19" s="5" t="s">
        <v>19</v>
      </c>
      <c r="C19" s="6">
        <v>504333.33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1750.98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899417.64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5" t="s">
        <v>41</v>
      </c>
      <c r="B36" s="23" t="s">
        <v>43</v>
      </c>
      <c r="C36" s="24">
        <v>189870.54</v>
      </c>
    </row>
    <row r="37" spans="1:3">
      <c r="A37" s="25" t="s">
        <v>41</v>
      </c>
      <c r="B37" s="23" t="s">
        <v>44</v>
      </c>
      <c r="C37" s="24">
        <v>49845.599999999999</v>
      </c>
    </row>
    <row r="38" spans="1:3">
      <c r="A38" s="25" t="s">
        <v>41</v>
      </c>
      <c r="B38" s="11" t="s">
        <v>45</v>
      </c>
      <c r="C38" s="24">
        <v>6537</v>
      </c>
    </row>
    <row r="39" spans="1:3">
      <c r="A39" s="25" t="s">
        <v>41</v>
      </c>
      <c r="B39" s="23" t="s">
        <v>46</v>
      </c>
      <c r="C39" s="24">
        <v>11340</v>
      </c>
    </row>
    <row r="40" spans="1:3">
      <c r="A40" s="25" t="s">
        <v>41</v>
      </c>
      <c r="B40" s="23" t="s">
        <v>47</v>
      </c>
      <c r="C40" s="24">
        <v>22848</v>
      </c>
    </row>
    <row r="41" spans="1:3">
      <c r="A41" s="25" t="s">
        <v>41</v>
      </c>
      <c r="B41" s="23" t="s">
        <v>48</v>
      </c>
      <c r="C41" s="24">
        <v>112892.19</v>
      </c>
    </row>
    <row r="42" spans="1:3" ht="15.75" thickBot="1">
      <c r="A42" s="28"/>
      <c r="B42" s="26" t="s">
        <v>42</v>
      </c>
      <c r="C42" s="27">
        <f>C36+C37+C38+C39+C40+C41</f>
        <v>393333.33</v>
      </c>
    </row>
    <row r="44" spans="1:3" ht="15.75" thickBot="1"/>
    <row r="45" spans="1:3">
      <c r="A45" s="18" t="s">
        <v>34</v>
      </c>
      <c r="B45" s="19" t="s">
        <v>35</v>
      </c>
      <c r="C45" s="20"/>
    </row>
    <row r="46" spans="1:3">
      <c r="A46" s="21"/>
      <c r="B46" s="11" t="s">
        <v>36</v>
      </c>
      <c r="C46" s="22" t="s">
        <v>37</v>
      </c>
    </row>
    <row r="47" spans="1:3">
      <c r="A47" s="25" t="s">
        <v>38</v>
      </c>
      <c r="B47" s="23" t="s">
        <v>40</v>
      </c>
      <c r="C47" s="24">
        <v>1750.98</v>
      </c>
    </row>
    <row r="48" spans="1:3" ht="15.75" thickBot="1">
      <c r="A48" s="28"/>
      <c r="B48" s="26" t="s">
        <v>39</v>
      </c>
      <c r="C48" s="27">
        <f>C47</f>
        <v>1750.98</v>
      </c>
    </row>
    <row r="49" spans="1:3" ht="15.75" thickBot="1"/>
    <row r="50" spans="1:3">
      <c r="A50" s="18" t="s">
        <v>34</v>
      </c>
      <c r="B50" s="19" t="s">
        <v>35</v>
      </c>
      <c r="C50" s="20"/>
    </row>
    <row r="51" spans="1:3">
      <c r="A51" s="21"/>
      <c r="B51" s="11" t="s">
        <v>36</v>
      </c>
      <c r="C51" s="22" t="s">
        <v>37</v>
      </c>
    </row>
    <row r="52" spans="1:3">
      <c r="A52" s="25" t="s">
        <v>49</v>
      </c>
      <c r="B52" s="23" t="s">
        <v>50</v>
      </c>
      <c r="C52" s="24">
        <v>78000</v>
      </c>
    </row>
    <row r="53" spans="1:3">
      <c r="A53" s="25" t="s">
        <v>49</v>
      </c>
      <c r="B53" s="23" t="s">
        <v>51</v>
      </c>
      <c r="C53" s="24">
        <v>29332.32</v>
      </c>
    </row>
    <row r="54" spans="1:3">
      <c r="A54" s="25" t="s">
        <v>49</v>
      </c>
      <c r="B54" s="23" t="s">
        <v>52</v>
      </c>
      <c r="C54" s="24">
        <v>18601.43</v>
      </c>
    </row>
    <row r="55" spans="1:3">
      <c r="A55" s="25" t="s">
        <v>49</v>
      </c>
      <c r="B55" s="23" t="s">
        <v>53</v>
      </c>
      <c r="C55" s="24">
        <v>27596.400000000001</v>
      </c>
    </row>
    <row r="56" spans="1:3">
      <c r="A56" s="25" t="s">
        <v>49</v>
      </c>
      <c r="B56" s="23" t="s">
        <v>54</v>
      </c>
      <c r="C56" s="24">
        <v>9414.58</v>
      </c>
    </row>
    <row r="57" spans="1:3">
      <c r="A57" s="25" t="s">
        <v>49</v>
      </c>
      <c r="B57" s="11" t="s">
        <v>55</v>
      </c>
      <c r="C57" s="24">
        <v>83600</v>
      </c>
    </row>
    <row r="58" spans="1:3">
      <c r="A58" s="25" t="s">
        <v>49</v>
      </c>
      <c r="B58" s="23" t="s">
        <v>56</v>
      </c>
      <c r="C58" s="24">
        <v>91243.199999999997</v>
      </c>
    </row>
    <row r="59" spans="1:3">
      <c r="A59" s="25" t="s">
        <v>49</v>
      </c>
      <c r="B59" s="23" t="s">
        <v>57</v>
      </c>
      <c r="C59" s="24">
        <v>11753.4</v>
      </c>
    </row>
    <row r="60" spans="1:3">
      <c r="A60" s="25" t="s">
        <v>49</v>
      </c>
      <c r="B60" s="23" t="s">
        <v>58</v>
      </c>
      <c r="C60" s="24">
        <v>45432</v>
      </c>
    </row>
    <row r="61" spans="1:3">
      <c r="A61" s="25" t="s">
        <v>49</v>
      </c>
      <c r="B61" s="23" t="s">
        <v>59</v>
      </c>
      <c r="C61" s="24">
        <v>14640</v>
      </c>
    </row>
    <row r="62" spans="1:3">
      <c r="A62" s="25" t="s">
        <v>49</v>
      </c>
      <c r="B62" s="23" t="s">
        <v>60</v>
      </c>
      <c r="C62" s="24">
        <v>45476</v>
      </c>
    </row>
    <row r="63" spans="1:3">
      <c r="A63" s="25" t="s">
        <v>49</v>
      </c>
      <c r="B63" s="23" t="s">
        <v>61</v>
      </c>
      <c r="C63" s="24">
        <v>24144</v>
      </c>
    </row>
    <row r="64" spans="1:3">
      <c r="A64" s="25" t="s">
        <v>49</v>
      </c>
      <c r="B64" s="23" t="s">
        <v>62</v>
      </c>
      <c r="C64" s="24">
        <v>21800</v>
      </c>
    </row>
    <row r="65" spans="1:3">
      <c r="A65" s="25" t="s">
        <v>49</v>
      </c>
      <c r="B65" s="11" t="s">
        <v>63</v>
      </c>
      <c r="C65" s="24">
        <v>3300</v>
      </c>
    </row>
    <row r="66" spans="1:3" ht="15.75" thickBot="1">
      <c r="A66" s="28"/>
      <c r="B66" s="26" t="s">
        <v>64</v>
      </c>
      <c r="C66" s="27">
        <f>SUM(C52:C65)</f>
        <v>504333.33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2019-10-30T08:07:01Z</dcterms:modified>
</cp:coreProperties>
</file>