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/>
  <c r="C45"/>
  <c r="C11" l="1"/>
  <c r="C7" l="1"/>
  <c r="C12" l="1"/>
  <c r="C32" l="1"/>
</calcChain>
</file>

<file path=xl/sharedStrings.xml><?xml version="1.0" encoding="utf-8"?>
<sst xmlns="http://schemas.openxmlformats.org/spreadsheetml/2006/main" count="54" uniqueCount="47">
  <si>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</si>
  <si>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</si>
  <si>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</si>
  <si>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</si>
  <si>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</si>
  <si>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</si>
  <si>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</si>
  <si>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</si>
  <si>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</si>
  <si>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</si>
  <si>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</si>
  <si>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</si>
  <si>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</si>
  <si>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</si>
  <si>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</si>
  <si>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</si>
  <si>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</si>
  <si>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</si>
  <si>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</si>
  <si>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</si>
  <si>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</si>
  <si>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</si>
  <si>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</si>
  <si>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</si>
  <si>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</si>
  <si>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</si>
  <si>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</si>
  <si>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</si>
  <si>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</si>
  <si>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</si>
  <si>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</si>
  <si>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</si>
  <si>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</si>
  <si>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</si>
  <si>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</si>
  <si>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</si>
  <si>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</si>
  <si>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</si>
  <si>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Укупно 071</t>
  </si>
  <si>
    <t>07Ц</t>
  </si>
  <si>
    <t>'Бравокс'' - Сокобања</t>
  </si>
  <si>
    <t>Укупно 07Ц</t>
  </si>
  <si>
    <t>085</t>
  </si>
  <si>
    <t>'Екотрејд'' - Ниш</t>
  </si>
  <si>
    <t>'Делта најс'' - Ниш</t>
  </si>
  <si>
    <t>'Гросис'' - Ниш</t>
  </si>
  <si>
    <t>'Трен'' - Ниш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</si>
</sst>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49" fontId="0" fillId="0" borderId="12" xfId="0" applyNumberFormat="1" applyBorder="1"/>
    <xf numFmtId="0" fontId="0" fillId="0" borderId="13" xfId="0" applyBorder="1"/>
    <xf numFmtId="4" fontId="0" fillId="0" borderId="14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topLeftCell="A13" workbookViewId="0">
      <selection activeCell="G41" sqref="G41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43776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106684581.14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1650</v>
      </c>
    </row>
    <row r="6" spans="1:6">
      <c r="A6" s="5">
        <v>4</v>
      </c>
      <c r="B6" s="5" t="s">
        <v>7</v>
      </c>
      <c r="C6" s="6">
        <v>0</v>
      </c>
    </row>
    <row r="7" spans="1:6">
      <c r="A7" s="32" t="s">
        <v>8</v>
      </c>
      <c r="B7" s="33"/>
      <c r="C7" s="7">
        <f>SUM(C3:C6)</f>
        <v>106686231.14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884705.48</v>
      </c>
    </row>
    <row r="10" spans="1:6">
      <c r="A10" s="5">
        <v>2</v>
      </c>
      <c r="B10" s="5" t="s">
        <v>10</v>
      </c>
      <c r="C10" s="6">
        <v>642030.4</v>
      </c>
    </row>
    <row r="11" spans="1:6">
      <c r="A11" s="36" t="s">
        <v>11</v>
      </c>
      <c r="B11" s="36"/>
      <c r="C11" s="10">
        <f>SUM(C9:C10)</f>
        <v>1526735.88</v>
      </c>
    </row>
    <row r="12" spans="1:6">
      <c r="A12" s="37" t="s">
        <v>12</v>
      </c>
      <c r="B12" s="38"/>
      <c r="C12" s="10">
        <f>C7-C11</f>
        <v>105159495.26000001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356486.78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98010.36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430208.34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884705.48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3" t="s">
        <v>42</v>
      </c>
      <c r="B36" s="24" t="s">
        <v>43</v>
      </c>
      <c r="C36" s="25">
        <v>45321</v>
      </c>
    </row>
    <row r="37" spans="1:3">
      <c r="A37" s="23" t="s">
        <v>42</v>
      </c>
      <c r="B37" s="24" t="s">
        <v>44</v>
      </c>
      <c r="C37" s="25">
        <v>80976</v>
      </c>
    </row>
    <row r="38" spans="1:3">
      <c r="A38" s="23" t="s">
        <v>42</v>
      </c>
      <c r="B38" s="24" t="s">
        <v>45</v>
      </c>
      <c r="C38" s="25">
        <v>123840</v>
      </c>
    </row>
    <row r="39" spans="1:3">
      <c r="A39" s="23" t="s">
        <v>42</v>
      </c>
      <c r="B39" s="24" t="s">
        <v>46</v>
      </c>
      <c r="C39" s="25">
        <v>180071.34</v>
      </c>
    </row>
    <row r="40" spans="1:3" ht="15.75" thickBot="1">
      <c r="A40" s="26"/>
      <c r="B40" s="27" t="s">
        <v>38</v>
      </c>
      <c r="C40" s="28">
        <f>C36+C37+C38+C39</f>
        <v>430208.33999999997</v>
      </c>
    </row>
    <row r="41" spans="1:3" ht="15.75" thickBot="1"/>
    <row r="42" spans="1:3">
      <c r="A42" s="18" t="s">
        <v>34</v>
      </c>
      <c r="B42" s="19" t="s">
        <v>35</v>
      </c>
      <c r="C42" s="20"/>
    </row>
    <row r="43" spans="1:3">
      <c r="A43" s="21"/>
      <c r="B43" s="11" t="s">
        <v>36</v>
      </c>
      <c r="C43" s="22" t="s">
        <v>37</v>
      </c>
    </row>
    <row r="44" spans="1:3">
      <c r="A44" s="23" t="s">
        <v>39</v>
      </c>
      <c r="B44" s="24" t="s">
        <v>40</v>
      </c>
      <c r="C44" s="25">
        <v>98010.36</v>
      </c>
    </row>
    <row r="45" spans="1:3" ht="15.75" thickBot="1">
      <c r="A45" s="26"/>
      <c r="B45" s="27" t="s">
        <v>41</v>
      </c>
      <c r="C45" s="28">
        <f>C44</f>
        <v>98010.36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2019-11-08T10:12:59Z</dcterms:modified>
</cp:coreProperties>
</file>