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/>
  <c r="C47"/>
  <c r="C42"/>
  <c r="C37"/>
  <c r="C11" l="1"/>
  <c r="C7" l="1"/>
  <c r="C12" l="1"/>
  <c r="C32" l="1"/>
</calcChain>
</file>

<file path=xl/sharedStrings.xml><?xml version="1.0" encoding="utf-8"?>
<sst xmlns="http://schemas.openxmlformats.org/spreadsheetml/2006/main" count="83" uniqueCount="60">
  <si>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</si>
  <si>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</si>
  <si>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</si>
  <si>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</si>
  <si>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</si>
  <si>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</si>
  <si>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</si>
  <si>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</si>
  <si>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</si>
  <si>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</si>
  <si>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</si>
  <si>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</si>
  <si>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</si>
  <si>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</si>
  <si>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</si>
  <si>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</si>
  <si>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</si>
  <si>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</si>
  <si>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</si>
  <si>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</si>
  <si>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</si>
  <si>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</si>
  <si>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</si>
  <si>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</si>
  <si>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</si>
  <si>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</si>
  <si>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</si>
  <si>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</si>
  <si>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</si>
  <si>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</si>
  <si>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</si>
  <si>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</si>
  <si>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</si>
  <si>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</si>
  <si>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</si>
  <si>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</si>
  <si>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</si>
  <si>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</si>
  <si>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07Ц</t>
  </si>
  <si>
    <t>Укупно 07Ц</t>
  </si>
  <si>
    <t>'ЈП ЕПС'' Београд</t>
  </si>
  <si>
    <t>073</t>
  </si>
  <si>
    <t>'Инопхарм'' Београд</t>
  </si>
  <si>
    <t>Укупно 073</t>
  </si>
  <si>
    <t>071</t>
  </si>
  <si>
    <t>Укупно 071</t>
  </si>
  <si>
    <t>'Фармалогист'' Београд</t>
  </si>
  <si>
    <t>Укупно 07Е</t>
  </si>
  <si>
    <t>'БИТ ТХС'' - Београд</t>
  </si>
  <si>
    <t>'Винер штедиш'' Београд</t>
  </si>
  <si>
    <t>'Миконт'' Ниш</t>
  </si>
  <si>
    <t>СР ''Илић Дејан'' Ниш</t>
  </si>
  <si>
    <t>'Стефком'' Сокобања</t>
  </si>
  <si>
    <t>Институт за јавно здравље Ниш</t>
  </si>
  <si>
    <t>'Дијоми софт'' Ниш</t>
  </si>
  <si>
    <t>'Натали дрогерија'' Ниш</t>
  </si>
  <si>
    <t>'МБ Комерц'' Сокобања</t>
  </si>
  <si>
    <t>'В.К.Компани'' Сокобања</t>
  </si>
  <si>
    <t>'Уготена 037'' Крушевац</t>
  </si>
  <si>
    <t>07Е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</si>
</sst>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topLeftCell="A40" workbookViewId="0">
      <selection activeCell="B67" sqref="B6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43866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99244915.370000005</v>
      </c>
    </row>
    <row r="4" spans="1:6">
      <c r="A4" s="5">
        <v>2</v>
      </c>
      <c r="B4" s="5" t="s">
        <v>5</v>
      </c>
      <c r="C4" s="6">
        <v>769704.11</v>
      </c>
    </row>
    <row r="5" spans="1:6">
      <c r="A5" s="5">
        <v>3</v>
      </c>
      <c r="B5" s="5" t="s">
        <v>6</v>
      </c>
      <c r="C5" s="6">
        <v>600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100015219.48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1290537.44</v>
      </c>
    </row>
    <row r="10" spans="1:6">
      <c r="A10" s="5">
        <v>2</v>
      </c>
      <c r="B10" s="5" t="s">
        <v>10</v>
      </c>
      <c r="C10" s="6">
        <v>339897.38</v>
      </c>
    </row>
    <row r="11" spans="1:6">
      <c r="A11" s="25" t="s">
        <v>11</v>
      </c>
      <c r="B11" s="25"/>
      <c r="C11" s="10">
        <f>SUM(C9:C10)</f>
        <v>1630434.8199999998</v>
      </c>
    </row>
    <row r="12" spans="1:6">
      <c r="A12" s="26" t="s">
        <v>12</v>
      </c>
      <c r="B12" s="27"/>
      <c r="C12" s="10">
        <f>C7-C11</f>
        <v>98384784.660000011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639716.63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520833.33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122570.07</v>
      </c>
    </row>
    <row r="22" spans="1:3" ht="15.75" thickBot="1">
      <c r="A22" s="13">
        <v>8</v>
      </c>
      <c r="B22" s="17" t="s">
        <v>22</v>
      </c>
      <c r="C22" s="14">
        <v>7417.41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1290537.44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29" t="s">
        <v>38</v>
      </c>
      <c r="B36" s="30" t="s">
        <v>40</v>
      </c>
      <c r="C36" s="31">
        <v>639716.63</v>
      </c>
    </row>
    <row r="37" spans="1:3">
      <c r="A37" s="11"/>
      <c r="B37" s="11" t="s">
        <v>39</v>
      </c>
      <c r="C37" s="31">
        <f>C36</f>
        <v>639716.63</v>
      </c>
    </row>
    <row r="39" spans="1:3">
      <c r="A39" s="11" t="s">
        <v>34</v>
      </c>
      <c r="B39" s="11" t="s">
        <v>35</v>
      </c>
      <c r="C39" s="11"/>
    </row>
    <row r="40" spans="1:3">
      <c r="A40" s="11"/>
      <c r="B40" s="11" t="s">
        <v>36</v>
      </c>
      <c r="C40" s="11" t="s">
        <v>37</v>
      </c>
    </row>
    <row r="41" spans="1:3">
      <c r="A41" s="29" t="s">
        <v>41</v>
      </c>
      <c r="B41" s="30" t="s">
        <v>42</v>
      </c>
      <c r="C41" s="31">
        <v>7417.41</v>
      </c>
    </row>
    <row r="42" spans="1:3">
      <c r="A42" s="11"/>
      <c r="B42" s="11" t="s">
        <v>43</v>
      </c>
      <c r="C42" s="31">
        <f>C41</f>
        <v>7417.41</v>
      </c>
    </row>
    <row r="44" spans="1:3">
      <c r="A44" s="11" t="s">
        <v>34</v>
      </c>
      <c r="B44" s="11" t="s">
        <v>35</v>
      </c>
      <c r="C44" s="11"/>
    </row>
    <row r="45" spans="1:3">
      <c r="A45" s="11"/>
      <c r="B45" s="11" t="s">
        <v>36</v>
      </c>
      <c r="C45" s="11" t="s">
        <v>37</v>
      </c>
    </row>
    <row r="46" spans="1:3">
      <c r="A46" s="29" t="s">
        <v>44</v>
      </c>
      <c r="B46" s="30" t="s">
        <v>46</v>
      </c>
      <c r="C46" s="31">
        <v>122570.07</v>
      </c>
    </row>
    <row r="47" spans="1:3">
      <c r="A47" s="11"/>
      <c r="B47" s="11" t="s">
        <v>45</v>
      </c>
      <c r="C47" s="31">
        <f>C46</f>
        <v>122570.07</v>
      </c>
    </row>
    <row r="49" spans="1:3">
      <c r="A49" s="11" t="s">
        <v>34</v>
      </c>
      <c r="B49" s="11" t="s">
        <v>35</v>
      </c>
      <c r="C49" s="11"/>
    </row>
    <row r="50" spans="1:3">
      <c r="A50" s="11" t="s">
        <v>59</v>
      </c>
      <c r="B50" s="11" t="s">
        <v>36</v>
      </c>
      <c r="C50" s="11" t="s">
        <v>37</v>
      </c>
    </row>
    <row r="51" spans="1:3">
      <c r="A51" s="11" t="s">
        <v>59</v>
      </c>
      <c r="B51" s="30" t="s">
        <v>48</v>
      </c>
      <c r="C51" s="31">
        <v>78000</v>
      </c>
    </row>
    <row r="52" spans="1:3">
      <c r="A52" s="11" t="s">
        <v>59</v>
      </c>
      <c r="B52" s="30" t="s">
        <v>49</v>
      </c>
      <c r="C52" s="31">
        <v>27596.400000000001</v>
      </c>
    </row>
    <row r="53" spans="1:3">
      <c r="A53" s="11" t="s">
        <v>59</v>
      </c>
      <c r="B53" s="30" t="s">
        <v>50</v>
      </c>
      <c r="C53" s="31">
        <v>116640</v>
      </c>
    </row>
    <row r="54" spans="1:3">
      <c r="A54" s="11" t="s">
        <v>59</v>
      </c>
      <c r="B54" s="11" t="s">
        <v>51</v>
      </c>
      <c r="C54" s="31">
        <v>149.93</v>
      </c>
    </row>
    <row r="55" spans="1:3">
      <c r="A55" s="11" t="s">
        <v>59</v>
      </c>
      <c r="B55" s="30" t="s">
        <v>52</v>
      </c>
      <c r="C55" s="31">
        <v>961.2</v>
      </c>
    </row>
    <row r="56" spans="1:3">
      <c r="A56" s="11" t="s">
        <v>59</v>
      </c>
      <c r="B56" s="11" t="s">
        <v>53</v>
      </c>
      <c r="C56" s="31">
        <v>89541</v>
      </c>
    </row>
    <row r="57" spans="1:3">
      <c r="A57" s="11" t="s">
        <v>59</v>
      </c>
      <c r="B57" s="30" t="s">
        <v>54</v>
      </c>
      <c r="C57" s="31">
        <v>94800</v>
      </c>
    </row>
    <row r="58" spans="1:3">
      <c r="A58" s="11" t="s">
        <v>59</v>
      </c>
      <c r="B58" s="30" t="s">
        <v>55</v>
      </c>
      <c r="C58" s="31">
        <v>56596.800000000003</v>
      </c>
    </row>
    <row r="59" spans="1:3">
      <c r="A59" s="11" t="s">
        <v>59</v>
      </c>
      <c r="B59" s="30" t="s">
        <v>56</v>
      </c>
      <c r="C59" s="31">
        <v>16810</v>
      </c>
    </row>
    <row r="60" spans="1:3">
      <c r="A60" s="11" t="s">
        <v>59</v>
      </c>
      <c r="B60" s="30" t="s">
        <v>57</v>
      </c>
      <c r="C60" s="31">
        <v>8028</v>
      </c>
    </row>
    <row r="61" spans="1:3">
      <c r="A61" s="11" t="s">
        <v>59</v>
      </c>
      <c r="B61" s="30" t="s">
        <v>58</v>
      </c>
      <c r="C61" s="31">
        <v>31710</v>
      </c>
    </row>
    <row r="62" spans="1:3">
      <c r="A62" s="11"/>
      <c r="B62" s="11" t="s">
        <v>47</v>
      </c>
      <c r="C62" s="31">
        <f>C51+C52+C53+C54+C55+C56+C57+C58+C59+C60+C61</f>
        <v>520833.33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2020-02-06T13:27:27Z</dcterms:modified>
</cp:coreProperties>
</file>