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/>
  <c r="C37"/>
  <c r="C11"/>
  <c r="C7" l="1"/>
  <c r="C12" l="1"/>
  <c r="C32" l="1"/>
</calcChain>
</file>

<file path=xl/sharedStrings.xml><?xml version="1.0" encoding="utf-8"?>
<sst xmlns="http://schemas.openxmlformats.org/spreadsheetml/2006/main" count="56" uniqueCount="48">
  <si>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</si>
  <si>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</si>
  <si>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</si>
  <si>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</si>
  <si>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</si>
  <si>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</si>
  <si>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</si>
  <si>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</si>
  <si>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</si>
  <si>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</si>
  <si>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</si>
  <si>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</si>
  <si>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</si>
  <si>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</si>
  <si>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</si>
  <si>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</si>
  <si>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</si>
  <si>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</si>
  <si>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</si>
  <si>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</si>
  <si>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</si>
  <si>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</si>
  <si>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</si>
  <si>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</si>
  <si>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</si>
  <si>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</si>
  <si>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</si>
  <si>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</si>
  <si>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</si>
  <si>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</si>
  <si>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</si>
  <si>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</si>
  <si>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</si>
  <si>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</si>
  <si>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</si>
  <si>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</si>
  <si>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</si>
  <si>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</si>
  <si>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'ЈП ЕПС'' Београд</t>
  </si>
  <si>
    <t>07Ц</t>
  </si>
  <si>
    <t>Укупно 07Ц</t>
  </si>
  <si>
    <t>085</t>
  </si>
  <si>
    <t>Укупно 085</t>
  </si>
  <si>
    <t>'Екотрејд бг'' Ниш</t>
  </si>
  <si>
    <t>'Делта најс'' Ниш</t>
  </si>
  <si>
    <t>'Промедиа'' Кикинда</t>
  </si>
  <si>
    <t>'Трен'' Ниш</t>
  </si>
  <si>
    <t>'Малкер'' Ниш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</si>
</sst>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E54" sqref="E5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43927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99718832.459999993</v>
      </c>
    </row>
    <row r="4" spans="1:6">
      <c r="A4" s="5">
        <v>2</v>
      </c>
      <c r="B4" s="5" t="s">
        <v>5</v>
      </c>
      <c r="C4" s="6">
        <v>837765.69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142500.65</v>
      </c>
    </row>
    <row r="7" spans="1:6">
      <c r="A7" s="24" t="s">
        <v>8</v>
      </c>
      <c r="B7" s="25"/>
      <c r="C7" s="7">
        <f>SUM(C3:C6)</f>
        <v>100699098.8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1478063.14</v>
      </c>
    </row>
    <row r="10" spans="1:6">
      <c r="A10" s="5">
        <v>2</v>
      </c>
      <c r="B10" s="5" t="s">
        <v>10</v>
      </c>
      <c r="C10" s="6">
        <v>1243517.94</v>
      </c>
    </row>
    <row r="11" spans="1:6">
      <c r="A11" s="28" t="s">
        <v>11</v>
      </c>
      <c r="B11" s="28"/>
      <c r="C11" s="10">
        <f>SUM(C9:C10)</f>
        <v>2721581.08</v>
      </c>
    </row>
    <row r="12" spans="1:6">
      <c r="A12" s="29" t="s">
        <v>12</v>
      </c>
      <c r="B12" s="30"/>
      <c r="C12" s="10">
        <f>C7-C11</f>
        <v>97977517.719999999</v>
      </c>
    </row>
    <row r="13" spans="1:6" ht="18.75">
      <c r="A13" s="31" t="s">
        <v>13</v>
      </c>
      <c r="B13" s="31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402282.21</v>
      </c>
    </row>
    <row r="17" spans="1:3">
      <c r="A17" s="5">
        <v>4</v>
      </c>
      <c r="B17" s="5" t="s">
        <v>17</v>
      </c>
      <c r="C17" s="6">
        <v>837765.69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238015.24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1478063.14</v>
      </c>
    </row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8" t="s">
        <v>39</v>
      </c>
      <c r="B36" s="19" t="s">
        <v>38</v>
      </c>
      <c r="C36" s="20">
        <v>837765.69</v>
      </c>
    </row>
    <row r="37" spans="1:3">
      <c r="A37" s="11"/>
      <c r="B37" s="11" t="s">
        <v>40</v>
      </c>
      <c r="C37" s="20">
        <f>C36</f>
        <v>837765.69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18" t="s">
        <v>41</v>
      </c>
      <c r="B41" s="19" t="s">
        <v>45</v>
      </c>
      <c r="C41" s="20">
        <v>2040</v>
      </c>
    </row>
    <row r="42" spans="1:3">
      <c r="A42" s="18" t="s">
        <v>41</v>
      </c>
      <c r="B42" s="19" t="s">
        <v>46</v>
      </c>
      <c r="C42" s="20">
        <v>90227.32</v>
      </c>
    </row>
    <row r="43" spans="1:3">
      <c r="A43" s="18" t="s">
        <v>41</v>
      </c>
      <c r="B43" s="19" t="s">
        <v>47</v>
      </c>
      <c r="C43" s="20">
        <v>38234.720000000001</v>
      </c>
    </row>
    <row r="44" spans="1:3">
      <c r="A44" s="18" t="s">
        <v>41</v>
      </c>
      <c r="B44" s="19" t="s">
        <v>44</v>
      </c>
      <c r="C44" s="20">
        <v>58838.55</v>
      </c>
    </row>
    <row r="45" spans="1:3">
      <c r="A45" s="18" t="s">
        <v>41</v>
      </c>
      <c r="B45" s="19" t="s">
        <v>43</v>
      </c>
      <c r="C45" s="20">
        <v>48674.65</v>
      </c>
    </row>
    <row r="46" spans="1:3">
      <c r="A46" s="11"/>
      <c r="B46" s="11" t="s">
        <v>42</v>
      </c>
      <c r="C46" s="20">
        <f>C41+C42+C43+C44+C45</f>
        <v>238015.24000000002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2020-04-08T09:43:29Z</dcterms:modified>
</cp:coreProperties>
</file>