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/>
  <c r="C47"/>
  <c r="C37"/>
  <c r="C11" l="1"/>
  <c r="C7" l="1"/>
  <c r="C12" l="1"/>
  <c r="C32" l="1"/>
</calcChain>
</file>

<file path=xl/sharedStrings.xml><?xml version="1.0" encoding="utf-8"?>
<sst xmlns="http://schemas.openxmlformats.org/spreadsheetml/2006/main" count="93" uniqueCount="66">
  <si>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</si>
  <si>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</si>
  <si>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</si>
  <si>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</si>
  <si>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</si>
  <si>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</si>
  <si>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</si>
  <si>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</si>
  <si>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</si>
  <si>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</si>
  <si>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</si>
  <si>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</si>
  <si>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</si>
  <si>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</si>
  <si>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</si>
  <si>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</si>
  <si>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</si>
  <si>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</si>
  <si>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</si>
  <si>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</si>
  <si>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</si>
  <si>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</si>
  <si>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</si>
  <si>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</si>
  <si>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</si>
  <si>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</si>
  <si>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</si>
  <si>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</si>
  <si>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</si>
  <si>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</si>
  <si>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</si>
  <si>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</si>
  <si>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</si>
  <si>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</si>
  <si>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</si>
  <si>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</si>
  <si>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</si>
  <si>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Iznos</t>
  </si>
  <si>
    <t>085</t>
  </si>
  <si>
    <t>Укупно 085</t>
  </si>
  <si>
    <t>'Викор'' Београд</t>
  </si>
  <si>
    <t>07Д</t>
  </si>
  <si>
    <t>Укупно 07Д</t>
  </si>
  <si>
    <t>'Сокопек'' Сокобања</t>
  </si>
  <si>
    <t>'Петковић'' Параћин</t>
  </si>
  <si>
    <t>'ТИС Митровић'' Зајечар</t>
  </si>
  <si>
    <t>СТР ''Михајловић'' Доња Мутница</t>
  </si>
  <si>
    <t>'Даком'' Ниш</t>
  </si>
  <si>
    <t>'ДИС Тодоровић'' Ражањ</t>
  </si>
  <si>
    <t>07Е</t>
  </si>
  <si>
    <t>Укупно 07Е</t>
  </si>
  <si>
    <t>'БИТ ТХС'' Београд</t>
  </si>
  <si>
    <t>'Узор'' Сокобања</t>
  </si>
  <si>
    <t>'Телеком Србија'' Београд</t>
  </si>
  <si>
    <t>'Стефком'' Сокобања</t>
  </si>
  <si>
    <t>Завод за здравствену заштиту Тимок</t>
  </si>
  <si>
    <t>'Дијоми софт'' Ниш</t>
  </si>
  <si>
    <t>'Натали дрогерија'' Ниш</t>
  </si>
  <si>
    <t>'Биротехника плус'' Ниш</t>
  </si>
  <si>
    <t>'МБ Комерц'' Сокобања</t>
  </si>
  <si>
    <t>''В.К.компани'' Сокобања</t>
  </si>
  <si>
    <t>'Елмакс'' Ниш</t>
  </si>
  <si>
    <t>'Електроник партнер'' Београд</t>
  </si>
  <si>
    <t>'Папир дол'' Чачак</t>
  </si>
  <si>
    <t>'Уготехна 037'' Крушевац</t>
  </si>
  <si>
    <t>'Нова текс''Нова Варош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</si>
</sst>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 applyAlignment="1">
      <alignment wrapText="1"/>
    </xf>
    <xf numFmtId="0" fontId="0" fillId="0" borderId="1" xfId="0" quotePrefix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>
      <selection activeCell="G66" sqref="G6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43949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97739524.689999998</v>
      </c>
    </row>
    <row r="4" spans="1:6">
      <c r="A4" s="5">
        <v>2</v>
      </c>
      <c r="B4" s="5" t="s">
        <v>5</v>
      </c>
      <c r="C4" s="6">
        <v>1993562.04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99733086.730000004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1299768.69</v>
      </c>
    </row>
    <row r="10" spans="1:6">
      <c r="A10" s="5">
        <v>2</v>
      </c>
      <c r="B10" s="5" t="s">
        <v>10</v>
      </c>
      <c r="C10" s="6">
        <v>24617.47</v>
      </c>
    </row>
    <row r="11" spans="1:6">
      <c r="A11" s="25" t="s">
        <v>11</v>
      </c>
      <c r="B11" s="25"/>
      <c r="C11" s="10">
        <f>SUM(C9:C10)</f>
        <v>1324386.1599999999</v>
      </c>
    </row>
    <row r="12" spans="1:6">
      <c r="A12" s="26" t="s">
        <v>12</v>
      </c>
      <c r="B12" s="27"/>
      <c r="C12" s="10">
        <f>C7-C11</f>
        <v>98408700.570000008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405312.51</v>
      </c>
    </row>
    <row r="19" spans="1:3">
      <c r="A19" s="5">
        <v>6</v>
      </c>
      <c r="B19" s="5" t="s">
        <v>19</v>
      </c>
      <c r="C19" s="6">
        <v>839750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54706.18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1299768.69</v>
      </c>
    </row>
    <row r="33" spans="1:3" ht="16.5" customHeight="1"/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29" t="s">
        <v>38</v>
      </c>
      <c r="B36" s="30" t="s">
        <v>40</v>
      </c>
      <c r="C36" s="31">
        <v>54706.18</v>
      </c>
    </row>
    <row r="37" spans="1:3">
      <c r="A37" s="11"/>
      <c r="B37" s="11" t="s">
        <v>39</v>
      </c>
      <c r="C37" s="31">
        <f>C36</f>
        <v>54706.18</v>
      </c>
    </row>
    <row r="39" spans="1:3">
      <c r="A39" s="11" t="s">
        <v>34</v>
      </c>
      <c r="B39" s="11" t="s">
        <v>35</v>
      </c>
      <c r="C39" s="11"/>
    </row>
    <row r="40" spans="1:3">
      <c r="A40" s="11"/>
      <c r="B40" s="11" t="s">
        <v>36</v>
      </c>
      <c r="C40" s="11" t="s">
        <v>37</v>
      </c>
    </row>
    <row r="41" spans="1:3">
      <c r="A41" s="11" t="s">
        <v>41</v>
      </c>
      <c r="B41" s="30" t="s">
        <v>43</v>
      </c>
      <c r="C41" s="11">
        <v>13648.25</v>
      </c>
    </row>
    <row r="42" spans="1:3">
      <c r="A42" s="11" t="s">
        <v>41</v>
      </c>
      <c r="B42" s="30" t="s">
        <v>44</v>
      </c>
      <c r="C42" s="11">
        <v>170587.54</v>
      </c>
    </row>
    <row r="43" spans="1:3">
      <c r="A43" s="11" t="s">
        <v>41</v>
      </c>
      <c r="B43" s="30" t="s">
        <v>45</v>
      </c>
      <c r="C43" s="11">
        <v>19504.8</v>
      </c>
    </row>
    <row r="44" spans="1:3">
      <c r="A44" s="11" t="s">
        <v>41</v>
      </c>
      <c r="B44" s="11" t="s">
        <v>46</v>
      </c>
      <c r="C44" s="11">
        <v>94978.74</v>
      </c>
    </row>
    <row r="45" spans="1:3">
      <c r="A45" s="11" t="s">
        <v>41</v>
      </c>
      <c r="B45" s="30" t="s">
        <v>47</v>
      </c>
      <c r="C45" s="11">
        <v>24457.06</v>
      </c>
    </row>
    <row r="46" spans="1:3">
      <c r="A46" s="11" t="s">
        <v>41</v>
      </c>
      <c r="B46" s="30" t="s">
        <v>48</v>
      </c>
      <c r="C46" s="31">
        <v>82136.12</v>
      </c>
    </row>
    <row r="47" spans="1:3">
      <c r="A47" s="11"/>
      <c r="B47" s="11" t="s">
        <v>42</v>
      </c>
      <c r="C47" s="31">
        <f>C41+C42+C43+C44+C45+C46</f>
        <v>405312.51</v>
      </c>
    </row>
    <row r="49" spans="1:3">
      <c r="A49" s="11" t="s">
        <v>34</v>
      </c>
      <c r="B49" s="11" t="s">
        <v>35</v>
      </c>
      <c r="C49" s="11"/>
    </row>
    <row r="50" spans="1:3">
      <c r="A50" s="11"/>
      <c r="B50" s="11" t="s">
        <v>36</v>
      </c>
      <c r="C50" s="11" t="s">
        <v>37</v>
      </c>
    </row>
    <row r="51" spans="1:3">
      <c r="A51" s="11" t="s">
        <v>49</v>
      </c>
      <c r="B51" s="30" t="s">
        <v>51</v>
      </c>
      <c r="C51" s="11">
        <v>61820.04</v>
      </c>
    </row>
    <row r="52" spans="1:3">
      <c r="A52" s="11" t="s">
        <v>49</v>
      </c>
      <c r="B52" s="30" t="s">
        <v>52</v>
      </c>
      <c r="C52" s="11">
        <v>9409.0300000000007</v>
      </c>
    </row>
    <row r="53" spans="1:3">
      <c r="A53" s="11" t="s">
        <v>49</v>
      </c>
      <c r="B53" s="30" t="s">
        <v>53</v>
      </c>
      <c r="C53" s="11">
        <v>114344.91</v>
      </c>
    </row>
    <row r="54" spans="1:3">
      <c r="A54" s="11" t="s">
        <v>49</v>
      </c>
      <c r="B54" s="30" t="s">
        <v>54</v>
      </c>
      <c r="C54" s="11">
        <v>1743.14</v>
      </c>
    </row>
    <row r="55" spans="1:3">
      <c r="A55" s="11" t="s">
        <v>49</v>
      </c>
      <c r="B55" s="11" t="s">
        <v>55</v>
      </c>
      <c r="C55" s="11">
        <v>99500</v>
      </c>
    </row>
    <row r="56" spans="1:3">
      <c r="A56" s="11" t="s">
        <v>49</v>
      </c>
      <c r="B56" s="30" t="s">
        <v>56</v>
      </c>
      <c r="C56" s="11">
        <v>94800</v>
      </c>
    </row>
    <row r="57" spans="1:3">
      <c r="A57" s="11" t="s">
        <v>49</v>
      </c>
      <c r="B57" s="30" t="s">
        <v>57</v>
      </c>
      <c r="C57" s="11">
        <v>235022.4</v>
      </c>
    </row>
    <row r="58" spans="1:3">
      <c r="A58" s="11" t="s">
        <v>49</v>
      </c>
      <c r="B58" s="30" t="s">
        <v>58</v>
      </c>
      <c r="C58" s="11">
        <v>27850</v>
      </c>
    </row>
    <row r="59" spans="1:3">
      <c r="A59" s="11" t="s">
        <v>49</v>
      </c>
      <c r="B59" s="30" t="s">
        <v>59</v>
      </c>
      <c r="C59" s="11">
        <v>25020</v>
      </c>
    </row>
    <row r="60" spans="1:3">
      <c r="A60" s="11" t="s">
        <v>49</v>
      </c>
      <c r="B60" s="30" t="s">
        <v>60</v>
      </c>
      <c r="C60" s="11">
        <v>7710</v>
      </c>
    </row>
    <row r="61" spans="1:3">
      <c r="A61" s="11" t="s">
        <v>49</v>
      </c>
      <c r="B61" s="30" t="s">
        <v>61</v>
      </c>
      <c r="C61" s="11">
        <v>51586.8</v>
      </c>
    </row>
    <row r="62" spans="1:3">
      <c r="A62" s="11" t="s">
        <v>49</v>
      </c>
      <c r="B62" s="30" t="s">
        <v>62</v>
      </c>
      <c r="C62" s="11">
        <v>32640</v>
      </c>
    </row>
    <row r="63" spans="1:3">
      <c r="A63" s="11" t="s">
        <v>49</v>
      </c>
      <c r="B63" s="30" t="s">
        <v>63</v>
      </c>
      <c r="C63" s="11">
        <v>38091.68</v>
      </c>
    </row>
    <row r="64" spans="1:3">
      <c r="A64" s="11" t="s">
        <v>49</v>
      </c>
      <c r="B64" s="30" t="s">
        <v>64</v>
      </c>
      <c r="C64" s="11">
        <v>21912</v>
      </c>
    </row>
    <row r="65" spans="1:3">
      <c r="A65" s="11" t="s">
        <v>49</v>
      </c>
      <c r="B65" s="30" t="s">
        <v>65</v>
      </c>
      <c r="C65" s="31">
        <v>18300</v>
      </c>
    </row>
    <row r="66" spans="1:3">
      <c r="A66" s="11"/>
      <c r="B66" s="11" t="s">
        <v>50</v>
      </c>
      <c r="C66" s="31">
        <f>C51+C52+C53+C54+C55+C56+C57+C58+C59+C60+C61+C62+C63+C64+C65</f>
        <v>839750.00000000012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2020-04-29T10:19:13Z</dcterms:modified>
</cp:coreProperties>
</file>