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/>
  <c r="C37"/>
  <c r="C11" l="1"/>
  <c r="C7" l="1"/>
  <c r="C12" l="1"/>
  <c r="C32" l="1"/>
</calcChain>
</file>

<file path=xl/sharedStrings.xml><?xml version="1.0" encoding="utf-8"?>
<sst xmlns="http://schemas.openxmlformats.org/spreadsheetml/2006/main" count="50" uniqueCount="46">
  <si>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</si>
  <si>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</si>
  <si>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</si>
  <si>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</si>
  <si>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</si>
  <si>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</si>
  <si>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</si>
  <si>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</si>
  <si>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</si>
  <si>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</si>
  <si>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</si>
  <si>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</si>
  <si>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</si>
  <si>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</si>
  <si>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</si>
  <si>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</si>
  <si>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</si>
  <si>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</si>
  <si>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</si>
  <si>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</si>
  <si>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</si>
  <si>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</si>
  <si>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</si>
  <si>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</si>
  <si>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</si>
  <si>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</si>
  <si>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</si>
  <si>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</si>
  <si>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</si>
  <si>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</si>
  <si>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</si>
  <si>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</si>
  <si>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</si>
  <si>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</si>
  <si>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</si>
  <si>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</si>
  <si>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</si>
  <si>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</si>
  <si>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07Ц</t>
  </si>
  <si>
    <t>Укупно 07Ц</t>
  </si>
  <si>
    <t>'Кнез петрол'' Београд</t>
  </si>
  <si>
    <t>Укупно 071</t>
  </si>
  <si>
    <t>'Вега'' Ваљево</t>
  </si>
  <si>
    <t>'Пхоеникс пхарма'' Београд</t>
  </si>
  <si>
    <t>'Екотрејд бг'' Ниш</t>
  </si>
  <si>
    <t>'Адок''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</si>
</sst>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 applyAlignment="1">
      <alignment wrapText="1"/>
    </xf>
    <xf numFmtId="0" fontId="0" fillId="0" borderId="1" xfId="0" quotePrefix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E54" sqref="E54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43950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98408700.569999993</v>
      </c>
    </row>
    <row r="4" spans="1:6">
      <c r="A4" s="5">
        <v>2</v>
      </c>
      <c r="B4" s="5" t="s">
        <v>5</v>
      </c>
      <c r="C4" s="6">
        <v>991075.73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4" t="s">
        <v>8</v>
      </c>
      <c r="B7" s="25"/>
      <c r="C7" s="7">
        <f>SUM(C3:C6)</f>
        <v>99399776.299999997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1915068.48</v>
      </c>
    </row>
    <row r="10" spans="1:6">
      <c r="A10" s="5">
        <v>2</v>
      </c>
      <c r="B10" s="5" t="s">
        <v>10</v>
      </c>
      <c r="C10" s="6">
        <v>617743.22</v>
      </c>
    </row>
    <row r="11" spans="1:6">
      <c r="A11" s="28" t="s">
        <v>11</v>
      </c>
      <c r="B11" s="28"/>
      <c r="C11" s="10">
        <f>SUM(C9:C10)</f>
        <v>2532811.7000000002</v>
      </c>
    </row>
    <row r="12" spans="1:6">
      <c r="A12" s="29" t="s">
        <v>12</v>
      </c>
      <c r="B12" s="30"/>
      <c r="C12" s="10">
        <f>C7-C11</f>
        <v>96866964.599999994</v>
      </c>
    </row>
    <row r="13" spans="1:6" ht="18.75">
      <c r="A13" s="31" t="s">
        <v>13</v>
      </c>
      <c r="B13" s="31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923992.75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991075.73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1915068.48</v>
      </c>
    </row>
    <row r="33" spans="1:3" ht="16.5" customHeight="1"/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8" t="s">
        <v>38</v>
      </c>
      <c r="B36" s="19" t="s">
        <v>40</v>
      </c>
      <c r="C36" s="20">
        <v>923992.75</v>
      </c>
    </row>
    <row r="37" spans="1:3">
      <c r="A37" s="11"/>
      <c r="B37" s="11" t="s">
        <v>39</v>
      </c>
      <c r="C37" s="20">
        <f>C36</f>
        <v>923992.75</v>
      </c>
    </row>
    <row r="39" spans="1:3">
      <c r="A39" s="11" t="s">
        <v>34</v>
      </c>
      <c r="B39" s="11" t="s">
        <v>35</v>
      </c>
      <c r="C39" s="11"/>
    </row>
    <row r="40" spans="1:3">
      <c r="A40" s="11"/>
      <c r="B40" s="11" t="s">
        <v>36</v>
      </c>
      <c r="C40" s="11" t="s">
        <v>37</v>
      </c>
    </row>
    <row r="41" spans="1:3">
      <c r="A41" s="11">
        <v>71</v>
      </c>
      <c r="B41" s="19" t="s">
        <v>42</v>
      </c>
      <c r="C41" s="11">
        <v>345742.52</v>
      </c>
    </row>
    <row r="42" spans="1:3">
      <c r="A42" s="11">
        <v>71</v>
      </c>
      <c r="B42" s="19" t="s">
        <v>43</v>
      </c>
      <c r="C42" s="11">
        <v>508932.93</v>
      </c>
    </row>
    <row r="43" spans="1:3">
      <c r="A43" s="11">
        <v>71</v>
      </c>
      <c r="B43" s="19" t="s">
        <v>44</v>
      </c>
      <c r="C43" s="11">
        <v>805.2</v>
      </c>
    </row>
    <row r="44" spans="1:3">
      <c r="A44" s="11">
        <v>71</v>
      </c>
      <c r="B44" s="19" t="s">
        <v>45</v>
      </c>
      <c r="C44" s="11">
        <v>135595.07999999999</v>
      </c>
    </row>
    <row r="45" spans="1:3">
      <c r="A45" s="11"/>
      <c r="B45" s="11" t="s">
        <v>41</v>
      </c>
      <c r="C45" s="20">
        <f>C41+C42+C43+C44</f>
        <v>991075.72999999986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2020-04-30T09:58:05Z</dcterms:modified>
</cp:coreProperties>
</file>