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/>
  <c r="C37" l="1"/>
  <c r="C11" l="1"/>
  <c r="C7" l="1"/>
  <c r="C12" l="1"/>
  <c r="C32" l="1"/>
</calcChain>
</file>

<file path=xl/sharedStrings.xml><?xml version="1.0" encoding="utf-8"?>
<sst xmlns="http://schemas.openxmlformats.org/spreadsheetml/2006/main" count="60" uniqueCount="50">
  <si>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</si>
  <si>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</si>
  <si>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</si>
  <si>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</si>
  <si>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</si>
  <si>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</si>
  <si>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</si>
  <si>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</si>
  <si>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</si>
  <si>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</si>
  <si>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</si>
  <si>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</si>
  <si>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</si>
  <si>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</si>
  <si>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</si>
  <si>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</si>
  <si>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</si>
  <si>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</si>
  <si>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</si>
  <si>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</si>
  <si>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</si>
  <si>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</si>
  <si>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</si>
  <si>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</si>
  <si>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</si>
  <si>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</si>
  <si>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</si>
  <si>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</si>
  <si>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</si>
  <si>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</si>
  <si>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</si>
  <si>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</si>
  <si>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</si>
  <si>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</si>
  <si>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</si>
  <si>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</si>
  <si>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</si>
  <si>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</si>
  <si>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>071</t>
  </si>
  <si>
    <t>Укупно 071</t>
  </si>
  <si>
    <t>"Фармалогист" Београд</t>
  </si>
  <si>
    <t>07Д</t>
  </si>
  <si>
    <t>'Сокопек'' Сокобања</t>
  </si>
  <si>
    <t>'Петковић'' Параћин</t>
  </si>
  <si>
    <t>'ТИС Митровић'' Зајечар</t>
  </si>
  <si>
    <t>'ДИС Тодоровић'' Ражањ</t>
  </si>
  <si>
    <t>Укупно 07Д</t>
  </si>
  <si>
    <t>"НБА Патриота" Књажевац</t>
  </si>
  <si>
    <t>"Ненсико" Београд</t>
  </si>
  <si>
    <t>"Јумис" Ниш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</si>
</sst>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C7" sqref="C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43972</v>
      </c>
    </row>
    <row r="2" spans="1:6" ht="18.75">
      <c r="A2" s="22" t="s">
        <v>3</v>
      </c>
      <c r="B2" s="22"/>
    </row>
    <row r="3" spans="1:6">
      <c r="A3" s="5">
        <v>1</v>
      </c>
      <c r="B3" s="5" t="s">
        <v>4</v>
      </c>
      <c r="C3" s="6">
        <v>102805785.45999999</v>
      </c>
    </row>
    <row r="4" spans="1:6">
      <c r="A4" s="5">
        <v>2</v>
      </c>
      <c r="B4" s="5" t="s">
        <v>5</v>
      </c>
      <c r="C4" s="6">
        <v>2182863.19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3" t="s">
        <v>8</v>
      </c>
      <c r="B7" s="24"/>
      <c r="C7" s="7">
        <f>SUM(C3:C6)</f>
        <v>104988648.64999999</v>
      </c>
    </row>
    <row r="8" spans="1:6" ht="18.75">
      <c r="A8" s="25" t="s">
        <v>9</v>
      </c>
      <c r="B8" s="26"/>
      <c r="C8" s="8"/>
    </row>
    <row r="9" spans="1:6" ht="36" customHeight="1">
      <c r="A9" s="5">
        <v>1</v>
      </c>
      <c r="B9" s="9" t="s">
        <v>33</v>
      </c>
      <c r="C9" s="6">
        <v>720147.9</v>
      </c>
    </row>
    <row r="10" spans="1:6">
      <c r="A10" s="5">
        <v>2</v>
      </c>
      <c r="B10" s="5" t="s">
        <v>10</v>
      </c>
      <c r="C10" s="6">
        <v>14086.19</v>
      </c>
    </row>
    <row r="11" spans="1:6">
      <c r="A11" s="27" t="s">
        <v>11</v>
      </c>
      <c r="B11" s="27"/>
      <c r="C11" s="10">
        <f>SUM(C9:C10)</f>
        <v>734234.09</v>
      </c>
    </row>
    <row r="12" spans="1:6">
      <c r="A12" s="28" t="s">
        <v>12</v>
      </c>
      <c r="B12" s="29"/>
      <c r="C12" s="10">
        <f>C7-C11</f>
        <v>104254414.55999999</v>
      </c>
    </row>
    <row r="13" spans="1:6" ht="18.75">
      <c r="A13" s="30" t="s">
        <v>13</v>
      </c>
      <c r="B13" s="30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656250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0" t="s">
        <v>20</v>
      </c>
      <c r="B20" s="20"/>
      <c r="C20" s="20"/>
    </row>
    <row r="21" spans="1:3" ht="15.75" thickBot="1">
      <c r="A21" s="11">
        <v>7</v>
      </c>
      <c r="B21" s="15" t="s">
        <v>21</v>
      </c>
      <c r="C21" s="6">
        <v>63897.9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1" t="s">
        <v>32</v>
      </c>
      <c r="B32" s="21"/>
      <c r="C32" s="7">
        <f>SUM(C14:C19,C21:C31)</f>
        <v>720147.9</v>
      </c>
    </row>
    <row r="33" spans="1:3" ht="16.5" customHeight="1"/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11" t="s">
        <v>40</v>
      </c>
      <c r="C36" s="31">
        <v>63897.9</v>
      </c>
    </row>
    <row r="37" spans="1:3">
      <c r="A37" s="11"/>
      <c r="B37" s="11" t="s">
        <v>39</v>
      </c>
      <c r="C37" s="19">
        <f>SUM(C36)</f>
        <v>63897.9</v>
      </c>
    </row>
    <row r="39" spans="1:3">
      <c r="A39" s="11" t="s">
        <v>34</v>
      </c>
      <c r="B39" s="11" t="s">
        <v>35</v>
      </c>
      <c r="C39" s="11"/>
    </row>
    <row r="40" spans="1:3">
      <c r="A40" s="11"/>
      <c r="B40" s="11" t="s">
        <v>36</v>
      </c>
      <c r="C40" s="11" t="s">
        <v>37</v>
      </c>
    </row>
    <row r="41" spans="1:3">
      <c r="A41" s="11" t="s">
        <v>41</v>
      </c>
      <c r="B41" s="11" t="s">
        <v>42</v>
      </c>
      <c r="C41" s="11">
        <v>32994.5</v>
      </c>
    </row>
    <row r="42" spans="1:3">
      <c r="A42" s="11" t="s">
        <v>41</v>
      </c>
      <c r="B42" s="11" t="s">
        <v>43</v>
      </c>
      <c r="C42" s="11">
        <v>365521.12</v>
      </c>
    </row>
    <row r="43" spans="1:3">
      <c r="A43" s="11" t="s">
        <v>41</v>
      </c>
      <c r="B43" s="11" t="s">
        <v>44</v>
      </c>
      <c r="C43" s="11">
        <v>19504.8</v>
      </c>
    </row>
    <row r="44" spans="1:3">
      <c r="A44" s="11" t="s">
        <v>41</v>
      </c>
      <c r="B44" s="11" t="s">
        <v>47</v>
      </c>
      <c r="C44" s="11">
        <v>18814.48</v>
      </c>
    </row>
    <row r="45" spans="1:3">
      <c r="A45" s="11" t="s">
        <v>41</v>
      </c>
      <c r="B45" s="11" t="s">
        <v>48</v>
      </c>
      <c r="C45" s="11">
        <v>37785</v>
      </c>
    </row>
    <row r="46" spans="1:3">
      <c r="A46" s="11" t="s">
        <v>41</v>
      </c>
      <c r="B46" s="11" t="s">
        <v>45</v>
      </c>
      <c r="C46" s="19">
        <v>81505.72</v>
      </c>
    </row>
    <row r="47" spans="1:3">
      <c r="A47" s="11" t="s">
        <v>41</v>
      </c>
      <c r="B47" s="11" t="s">
        <v>49</v>
      </c>
      <c r="C47" s="19">
        <v>100124.38</v>
      </c>
    </row>
    <row r="48" spans="1:3">
      <c r="A48" s="11"/>
      <c r="B48" s="11" t="s">
        <v>46</v>
      </c>
      <c r="C48" s="19">
        <f>SUM(C41:C47)</f>
        <v>656250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2020-05-22T09:08:46Z</dcterms:modified>
</cp:coreProperties>
</file>