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milena spasić\Dnevni finansijski izveštaji\Jul 2020\"/>
    </mc:Choice>
  </mc:AlternateContent>
  <xr:revisionPtr revIDLastSave="0" documentId="13_ncr:1_{BA26B466-3D73-4B97-8918-84A67B3B8DE9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C50" i="1"/>
  <c r="C42" i="1"/>
  <c r="C7" i="1" l="1"/>
  <c r="C11" i="1" l="1"/>
  <c r="C12" i="1" l="1"/>
  <c r="C32" i="1" l="1"/>
</calcChain>
</file>

<file path=xl/sharedStrings.xml><?xml version="1.0" encoding="utf-8"?>
<sst xmlns="http://schemas.openxmlformats.org/spreadsheetml/2006/main" count="68" uniqueCount="56">
  <si>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</si>
  <si>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</si>
  <si>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</si>
  <si>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</si>
  <si>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</si>
  <si>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</si>
  <si>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</si>
  <si>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</si>
  <si>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</si>
  <si>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</si>
  <si>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</si>
  <si>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</si>
  <si>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</si>
  <si>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</si>
  <si>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</si>
  <si>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</si>
  <si>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</si>
  <si>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</si>
  <si>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</si>
  <si>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</si>
  <si>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</si>
  <si>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</si>
  <si>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</si>
  <si>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</si>
  <si>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</si>
  <si>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</si>
  <si>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</si>
  <si>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</si>
  <si>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</si>
  <si>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</si>
  <si>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</si>
  <si>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</si>
  <si>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</si>
  <si>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</si>
  <si>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</si>
  <si>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</si>
  <si>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</si>
  <si>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Износ</t>
  </si>
  <si>
    <t xml:space="preserve">Укупно </t>
  </si>
  <si>
    <t>20/7/2020</t>
  </si>
  <si>
    <t>"СОКОПЕК" СОКОБАЊА</t>
  </si>
  <si>
    <t>07Д</t>
  </si>
  <si>
    <t>"НБА ПАТРИОТА" КЊАЖЕВАЦ</t>
  </si>
  <si>
    <t>"ПЕТКОВИЋ" ПАРАЋИН</t>
  </si>
  <si>
    <t>СТР" МИХАЈЛОВИЋ " ДОЊА МУТНИЦА</t>
  </si>
  <si>
    <t>"ЈУМИС" НИШ</t>
  </si>
  <si>
    <t>ДИС ТОДОРОВИЋ" РАЖАЊ</t>
  </si>
  <si>
    <t>07Е</t>
  </si>
  <si>
    <t>МЕДИЦИНСКИ ФАКУЛТЕТ НИШ</t>
  </si>
  <si>
    <t>УКУПНО</t>
  </si>
  <si>
    <t xml:space="preserve">ТЕЛЕКОМ СРБИЈА </t>
  </si>
  <si>
    <t>СБ "ОЗРЕН"-СОКОБАЊА</t>
  </si>
  <si>
    <t>"ПРИЗМА" КРАГУЈЕВАЦ</t>
  </si>
  <si>
    <t>"НАТАЛИ ДРОГЕРИЈА"-НИШ</t>
  </si>
  <si>
    <t>"ПАПИРДОЛ"-ДОО ЧАЧАК</t>
  </si>
  <si>
    <t>"УГОТЕХНА 037"ДОО КРУШЕВАЦ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</si>
</sst>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10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6" fillId="0" borderId="1" xfId="0" quotePrefix="1" applyFont="1" applyBorder="1"/>
    <xf numFmtId="4" fontId="6" fillId="0" borderId="1" xfId="0" applyNumberFormat="1" applyFont="1" applyBorder="1"/>
    <xf numFmtId="49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4" fontId="6" fillId="0" borderId="1" xfId="0" applyNumberFormat="1" applyFont="1" applyBorder="1" applyAlignment="1">
      <alignment horizontal="right"/>
    </xf>
    <xf numFmtId="0" fontId="9" fillId="0" borderId="1" xfId="0" quotePrefix="1" applyFont="1" applyBorder="1"/>
    <xf numFmtId="4" fontId="9" fillId="0" borderId="1" xfId="0" applyNumberFormat="1" applyFont="1" applyBorder="1"/>
    <xf numFmtId="4" fontId="8" fillId="0" borderId="1" xfId="0" applyNumberFormat="1" applyFont="1" applyBorder="1"/>
    <xf numFmtId="0" fontId="8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abSelected="1" workbookViewId="0">
      <selection activeCell="F35" sqref="F35"/>
    </sheetView>
  </sheetViews>
  <sheetFormatPr defaultRowHeight="15" x14ac:dyDescent="0.2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39</v>
      </c>
    </row>
    <row r="2" spans="1:6" ht="18.75" x14ac:dyDescent="0.25">
      <c r="A2" s="23" t="s">
        <v>3</v>
      </c>
      <c r="B2" s="23"/>
    </row>
    <row r="3" spans="1:6" x14ac:dyDescent="0.25">
      <c r="A3" s="5">
        <v>1</v>
      </c>
      <c r="B3" s="5" t="s">
        <v>4</v>
      </c>
      <c r="C3" s="6">
        <v>114232313.31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3150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4" t="s">
        <v>8</v>
      </c>
      <c r="B7" s="25"/>
      <c r="C7" s="7">
        <f>SUM(C3:C6)</f>
        <v>114235463.31</v>
      </c>
    </row>
    <row r="8" spans="1:6" ht="18.75" x14ac:dyDescent="0.25">
      <c r="A8" s="26" t="s">
        <v>9</v>
      </c>
      <c r="B8" s="27"/>
      <c r="C8" s="8"/>
    </row>
    <row r="9" spans="1:6" ht="36" customHeight="1" x14ac:dyDescent="0.25">
      <c r="A9" s="5">
        <v>1</v>
      </c>
      <c r="B9" s="9" t="s">
        <v>33</v>
      </c>
      <c r="C9" s="6">
        <v>748000</v>
      </c>
    </row>
    <row r="10" spans="1:6" x14ac:dyDescent="0.25">
      <c r="A10" s="5">
        <v>2</v>
      </c>
      <c r="B10" s="5" t="s">
        <v>10</v>
      </c>
      <c r="C10" s="6">
        <v>639041.5</v>
      </c>
    </row>
    <row r="11" spans="1:6" x14ac:dyDescent="0.25">
      <c r="A11" s="28" t="s">
        <v>11</v>
      </c>
      <c r="B11" s="28"/>
      <c r="C11" s="10">
        <f>SUM(C9:C10)</f>
        <v>1387041.5</v>
      </c>
    </row>
    <row r="12" spans="1:6" x14ac:dyDescent="0.25">
      <c r="A12" s="29" t="s">
        <v>12</v>
      </c>
      <c r="B12" s="30"/>
      <c r="C12" s="10">
        <f>C7-C11</f>
        <v>112848421.81</v>
      </c>
    </row>
    <row r="13" spans="1:6" ht="18.75" x14ac:dyDescent="0.3">
      <c r="A13" s="31" t="s">
        <v>13</v>
      </c>
      <c r="B13" s="31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328125</v>
      </c>
    </row>
    <row r="19" spans="1:3" x14ac:dyDescent="0.25">
      <c r="A19" s="5">
        <v>6</v>
      </c>
      <c r="B19" s="5" t="s">
        <v>19</v>
      </c>
      <c r="C19" s="6">
        <v>419875</v>
      </c>
    </row>
    <row r="20" spans="1:3" ht="18.75" x14ac:dyDescent="0.3">
      <c r="A20" s="21" t="s">
        <v>20</v>
      </c>
      <c r="B20" s="21"/>
      <c r="C20" s="21"/>
    </row>
    <row r="21" spans="1:3" ht="15.75" thickBot="1" x14ac:dyDescent="0.3">
      <c r="A21" s="11">
        <v>7</v>
      </c>
      <c r="B21" s="15" t="s">
        <v>21</v>
      </c>
      <c r="C21" s="6">
        <v>0</v>
      </c>
    </row>
    <row r="22" spans="1:3" ht="15.75" thickBot="1" x14ac:dyDescent="0.3">
      <c r="A22" s="13">
        <v>8</v>
      </c>
      <c r="B22" s="17" t="s">
        <v>22</v>
      </c>
      <c r="C22" s="14">
        <v>0</v>
      </c>
    </row>
    <row r="23" spans="1:3" x14ac:dyDescent="0.25">
      <c r="A23" s="11">
        <v>9</v>
      </c>
      <c r="B23" s="16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22" t="s">
        <v>32</v>
      </c>
      <c r="B32" s="22"/>
      <c r="C32" s="7">
        <f>SUM(C14:C19,C21:C31)</f>
        <v>748000</v>
      </c>
    </row>
    <row r="33" spans="1:3" ht="16.5" customHeight="1" x14ac:dyDescent="0.25"/>
    <row r="34" spans="1:3" x14ac:dyDescent="0.25">
      <c r="A34" s="11" t="s">
        <v>34</v>
      </c>
      <c r="B34" s="11" t="s">
        <v>35</v>
      </c>
      <c r="C34" s="11"/>
    </row>
    <row r="35" spans="1:3" x14ac:dyDescent="0.25">
      <c r="A35" s="11"/>
      <c r="B35" s="11" t="s">
        <v>36</v>
      </c>
      <c r="C35" s="11" t="s">
        <v>37</v>
      </c>
    </row>
    <row r="36" spans="1:3" x14ac:dyDescent="0.25">
      <c r="A36" s="20" t="s">
        <v>41</v>
      </c>
      <c r="B36" s="18" t="s">
        <v>40</v>
      </c>
      <c r="C36" s="19">
        <v>31075</v>
      </c>
    </row>
    <row r="37" spans="1:3" x14ac:dyDescent="0.25">
      <c r="A37" s="20" t="s">
        <v>41</v>
      </c>
      <c r="B37" s="18" t="s">
        <v>42</v>
      </c>
      <c r="C37" s="19">
        <v>54194.37</v>
      </c>
    </row>
    <row r="38" spans="1:3" x14ac:dyDescent="0.25">
      <c r="A38" s="20" t="s">
        <v>41</v>
      </c>
      <c r="B38" s="18" t="s">
        <v>43</v>
      </c>
      <c r="C38" s="19">
        <v>99706.92</v>
      </c>
    </row>
    <row r="39" spans="1:3" x14ac:dyDescent="0.25">
      <c r="A39" s="20" t="s">
        <v>41</v>
      </c>
      <c r="B39" s="18" t="s">
        <v>44</v>
      </c>
      <c r="C39" s="19">
        <v>23594.720000000001</v>
      </c>
    </row>
    <row r="40" spans="1:3" x14ac:dyDescent="0.25">
      <c r="A40" s="20" t="s">
        <v>41</v>
      </c>
      <c r="B40" s="18" t="s">
        <v>45</v>
      </c>
      <c r="C40" s="19">
        <v>36282.99</v>
      </c>
    </row>
    <row r="41" spans="1:3" x14ac:dyDescent="0.25">
      <c r="A41" s="20" t="s">
        <v>41</v>
      </c>
      <c r="B41" s="18" t="s">
        <v>46</v>
      </c>
      <c r="C41" s="19">
        <v>83271</v>
      </c>
    </row>
    <row r="42" spans="1:3" x14ac:dyDescent="0.25">
      <c r="A42" s="20"/>
      <c r="B42" s="33" t="s">
        <v>49</v>
      </c>
      <c r="C42" s="34">
        <f>SUM(C36:C41)</f>
        <v>328125</v>
      </c>
    </row>
    <row r="43" spans="1:3" x14ac:dyDescent="0.25">
      <c r="A43" s="20" t="s">
        <v>47</v>
      </c>
      <c r="B43" s="18" t="s">
        <v>48</v>
      </c>
      <c r="C43" s="19">
        <v>28750</v>
      </c>
    </row>
    <row r="44" spans="1:3" x14ac:dyDescent="0.25">
      <c r="A44" s="20" t="s">
        <v>47</v>
      </c>
      <c r="B44" s="18" t="s">
        <v>50</v>
      </c>
      <c r="C44" s="19">
        <v>25169.439999999999</v>
      </c>
    </row>
    <row r="45" spans="1:3" x14ac:dyDescent="0.25">
      <c r="A45" s="20" t="s">
        <v>47</v>
      </c>
      <c r="B45" s="18" t="s">
        <v>51</v>
      </c>
      <c r="C45" s="19">
        <v>214216.32000000001</v>
      </c>
    </row>
    <row r="46" spans="1:3" x14ac:dyDescent="0.25">
      <c r="A46" s="20" t="s">
        <v>47</v>
      </c>
      <c r="B46" s="18" t="s">
        <v>52</v>
      </c>
      <c r="C46" s="32">
        <v>45000.04</v>
      </c>
    </row>
    <row r="47" spans="1:3" x14ac:dyDescent="0.25">
      <c r="A47" s="20" t="s">
        <v>47</v>
      </c>
      <c r="B47" s="18" t="s">
        <v>53</v>
      </c>
      <c r="C47" s="19">
        <v>47483.199999999997</v>
      </c>
    </row>
    <row r="48" spans="1:3" x14ac:dyDescent="0.25">
      <c r="A48" s="20" t="s">
        <v>47</v>
      </c>
      <c r="B48" s="18" t="s">
        <v>54</v>
      </c>
      <c r="C48" s="19">
        <v>42036</v>
      </c>
    </row>
    <row r="49" spans="1:3" x14ac:dyDescent="0.25">
      <c r="A49" s="20" t="s">
        <v>47</v>
      </c>
      <c r="B49" s="18" t="s">
        <v>55</v>
      </c>
      <c r="C49" s="19">
        <v>17220</v>
      </c>
    </row>
    <row r="50" spans="1:3" x14ac:dyDescent="0.25">
      <c r="A50" s="20"/>
      <c r="B50" s="33" t="s">
        <v>49</v>
      </c>
      <c r="C50" s="34">
        <f>SUM(C43:C49)</f>
        <v>419875</v>
      </c>
    </row>
    <row r="51" spans="1:3" x14ac:dyDescent="0.25">
      <c r="A51" s="11"/>
      <c r="B51" s="36" t="s">
        <v>38</v>
      </c>
      <c r="C51" s="35">
        <f>C50+C42</f>
        <v>748000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7" type="noConversion"/>
  <dataValidations count="4">
    <dataValidation allowBlank="1" showInputMessage="1" showErrorMessage="1" promptTitle="Извршене испалте" prompt="Укупно извршене исплате - аналитички" sqref="C32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2020-07-21T09:57:23Z</dcterms:modified>
</cp:coreProperties>
</file>