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Avgust\"/>
    </mc:Choice>
  </mc:AlternateContent>
  <xr:revisionPtr revIDLastSave="0" documentId="13_ncr:1_{D1E43060-5FB3-4EA1-9C0D-AAE32A6CA71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68" i="1"/>
  <c r="C56" i="1"/>
  <c r="C44" i="1"/>
  <c r="C11" i="1" l="1"/>
  <c r="C7" i="1"/>
  <c r="C12" i="1" l="1"/>
  <c r="C32" i="1" l="1"/>
</calcChain>
</file>

<file path=xl/sharedStrings.xml><?xml version="1.0" encoding="utf-8"?>
<sst xmlns="http://schemas.openxmlformats.org/spreadsheetml/2006/main" count="102" uniqueCount="72">
  <si>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</si>
  <si>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</si>
  <si>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</si>
  <si>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</si>
  <si>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</si>
  <si>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</si>
  <si>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</si>
  <si>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</si>
  <si>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</si>
  <si>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</si>
  <si>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</si>
  <si>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</si>
  <si>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</si>
  <si>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</si>
  <si>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</si>
  <si>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</si>
  <si>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</si>
  <si>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</si>
  <si>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</si>
  <si>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</si>
  <si>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</si>
  <si>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</si>
  <si>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</si>
  <si>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</si>
  <si>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</si>
  <si>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</si>
  <si>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</si>
  <si>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</si>
  <si>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</si>
  <si>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</si>
  <si>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</si>
  <si>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</si>
  <si>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</si>
  <si>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</si>
  <si>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</si>
  <si>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</si>
  <si>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</si>
  <si>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</si>
  <si>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</si>
  <si>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07Д</t>
  </si>
  <si>
    <t>Сокопек -Сокобања</t>
  </si>
  <si>
    <t>НБА Патриота Књажевац</t>
  </si>
  <si>
    <t>Ружа импекс - Ниш</t>
  </si>
  <si>
    <t>Петковић -Параћин</t>
  </si>
  <si>
    <t>СТР Михајловић-Доња Мутница</t>
  </si>
  <si>
    <t>Јумис Ниш</t>
  </si>
  <si>
    <t>Дис Тодоровић Ражањ</t>
  </si>
  <si>
    <t>Принципал ДУО Чачак</t>
  </si>
  <si>
    <t>Укупно:</t>
  </si>
  <si>
    <t>07Е</t>
  </si>
  <si>
    <t>Викор ДОО Београд</t>
  </si>
  <si>
    <t>Јкп Напредак Сокобања</t>
  </si>
  <si>
    <t>Телеком Србија Београд</t>
  </si>
  <si>
    <t>Институт за јавно здравље Ниш</t>
  </si>
  <si>
    <t>Дијоми софт Ниш</t>
  </si>
  <si>
    <t>Промедија Кикинда</t>
  </si>
  <si>
    <t>Кључ Алексинац</t>
  </si>
  <si>
    <t>Медиком Шабац</t>
  </si>
  <si>
    <t>Електроник партнер ДОО Београд</t>
  </si>
  <si>
    <t>Уготехна 037 Крушевац</t>
  </si>
  <si>
    <t>Ибреа ДОО Ниш</t>
  </si>
  <si>
    <t>085</t>
  </si>
  <si>
    <t>Хемико Крагујевац</t>
  </si>
  <si>
    <t>Екотреид Ниш</t>
  </si>
  <si>
    <t>Делта Наиса Ниш</t>
  </si>
  <si>
    <t>Интрекс Нови Сад</t>
  </si>
  <si>
    <t>Мединик Београд</t>
  </si>
  <si>
    <t>Гросис Ниш</t>
  </si>
  <si>
    <t>Суперлаб Београд</t>
  </si>
  <si>
    <t>Трен Ниш</t>
  </si>
  <si>
    <t>Малкер Ниш</t>
  </si>
  <si>
    <t>Галеника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</si>
</sst>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 applyAlignment="1">
      <alignment horizontal="right"/>
    </xf>
    <xf numFmtId="4" fontId="7" fillId="0" borderId="1" xfId="0" applyNumberFormat="1" applyFont="1" applyBorder="1"/>
    <xf numFmtId="0" fontId="7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0" fillId="0" borderId="1" xfId="0" applyNumberForma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0" fillId="0" borderId="1" xfId="0" applyFont="1" applyBorder="1"/>
    <xf numFmtId="4" fontId="0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topLeftCell="A22" workbookViewId="0">
      <selection activeCell="C70" sqref="C70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44062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118651748.31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1600</v>
      </c>
    </row>
    <row r="6" spans="1:6" x14ac:dyDescent="0.25">
      <c r="A6" s="5">
        <v>4</v>
      </c>
      <c r="B6" s="5" t="s">
        <v>7</v>
      </c>
      <c r="C6" s="6">
        <v>4245.45</v>
      </c>
    </row>
    <row r="7" spans="1:6" x14ac:dyDescent="0.25">
      <c r="A7" s="25" t="s">
        <v>8</v>
      </c>
      <c r="B7" s="26"/>
      <c r="C7" s="7">
        <f>SUM(C3:C6)</f>
        <v>118657593.76000001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33</v>
      </c>
      <c r="C9" s="6">
        <v>2991150.48</v>
      </c>
    </row>
    <row r="10" spans="1:6" x14ac:dyDescent="0.25">
      <c r="A10" s="5">
        <v>2</v>
      </c>
      <c r="B10" s="5" t="s">
        <v>10</v>
      </c>
      <c r="C10" s="6">
        <v>1177523.3</v>
      </c>
    </row>
    <row r="11" spans="1:6" x14ac:dyDescent="0.25">
      <c r="A11" s="29" t="s">
        <v>11</v>
      </c>
      <c r="B11" s="29"/>
      <c r="C11" s="10">
        <f>SUM(C9:C10)</f>
        <v>4168673.7800000003</v>
      </c>
    </row>
    <row r="12" spans="1:6" x14ac:dyDescent="0.25">
      <c r="A12" s="30" t="s">
        <v>12</v>
      </c>
      <c r="B12" s="31"/>
      <c r="C12" s="10">
        <f>C7-C11</f>
        <v>114488919.98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656250</v>
      </c>
    </row>
    <row r="19" spans="1:3" x14ac:dyDescent="0.25">
      <c r="A19" s="5">
        <v>6</v>
      </c>
      <c r="B19" s="5" t="s">
        <v>19</v>
      </c>
      <c r="C19" s="6">
        <v>839750</v>
      </c>
    </row>
    <row r="20" spans="1:3" ht="18.75" x14ac:dyDescent="0.3">
      <c r="A20" s="22" t="s">
        <v>20</v>
      </c>
      <c r="B20" s="22"/>
      <c r="C20" s="22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1495150.48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3" t="s">
        <v>32</v>
      </c>
      <c r="B32" s="23"/>
      <c r="C32" s="7">
        <f>SUM(C14:C19,C21:C31)</f>
        <v>2991150.48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21" t="s">
        <v>37</v>
      </c>
    </row>
    <row r="36" spans="1:3" x14ac:dyDescent="0.25">
      <c r="A36" s="21" t="s">
        <v>39</v>
      </c>
      <c r="B36" s="11" t="s">
        <v>40</v>
      </c>
      <c r="C36" s="33">
        <v>34842.5</v>
      </c>
    </row>
    <row r="37" spans="1:3" x14ac:dyDescent="0.25">
      <c r="A37" s="21" t="s">
        <v>39</v>
      </c>
      <c r="B37" s="11" t="s">
        <v>41</v>
      </c>
      <c r="C37" s="33">
        <v>38173.550000000003</v>
      </c>
    </row>
    <row r="38" spans="1:3" x14ac:dyDescent="0.25">
      <c r="A38" s="21" t="s">
        <v>39</v>
      </c>
      <c r="B38" s="11" t="s">
        <v>42</v>
      </c>
      <c r="C38" s="33">
        <v>4245.45</v>
      </c>
    </row>
    <row r="39" spans="1:3" x14ac:dyDescent="0.25">
      <c r="A39" s="21" t="s">
        <v>39</v>
      </c>
      <c r="B39" s="11" t="s">
        <v>43</v>
      </c>
      <c r="C39" s="33">
        <v>339724.34</v>
      </c>
    </row>
    <row r="40" spans="1:3" x14ac:dyDescent="0.25">
      <c r="A40" s="21" t="s">
        <v>39</v>
      </c>
      <c r="B40" s="11" t="s">
        <v>44</v>
      </c>
      <c r="C40" s="33">
        <v>43059.360000000001</v>
      </c>
    </row>
    <row r="41" spans="1:3" x14ac:dyDescent="0.25">
      <c r="A41" s="21" t="s">
        <v>39</v>
      </c>
      <c r="B41" s="11" t="s">
        <v>45</v>
      </c>
      <c r="C41" s="33">
        <v>44711.4</v>
      </c>
    </row>
    <row r="42" spans="1:3" x14ac:dyDescent="0.25">
      <c r="A42" s="21" t="s">
        <v>39</v>
      </c>
      <c r="B42" s="11" t="s">
        <v>46</v>
      </c>
      <c r="C42" s="33">
        <v>111728.4</v>
      </c>
    </row>
    <row r="43" spans="1:3" x14ac:dyDescent="0.25">
      <c r="A43" s="21" t="s">
        <v>39</v>
      </c>
      <c r="B43" s="11" t="s">
        <v>47</v>
      </c>
      <c r="C43" s="33">
        <v>39765</v>
      </c>
    </row>
    <row r="44" spans="1:3" x14ac:dyDescent="0.25">
      <c r="A44" s="11"/>
      <c r="B44" s="20" t="s">
        <v>48</v>
      </c>
      <c r="C44" s="34">
        <f>SUM(C36:C43)</f>
        <v>656250</v>
      </c>
    </row>
    <row r="45" spans="1:3" x14ac:dyDescent="0.25">
      <c r="A45" s="21" t="s">
        <v>49</v>
      </c>
      <c r="B45" s="11" t="s">
        <v>50</v>
      </c>
      <c r="C45" s="33">
        <v>26700</v>
      </c>
    </row>
    <row r="46" spans="1:3" x14ac:dyDescent="0.25">
      <c r="A46" s="21" t="s">
        <v>49</v>
      </c>
      <c r="B46" s="11" t="s">
        <v>51</v>
      </c>
      <c r="C46" s="33">
        <v>306389.92</v>
      </c>
    </row>
    <row r="47" spans="1:3" x14ac:dyDescent="0.25">
      <c r="A47" s="21" t="s">
        <v>49</v>
      </c>
      <c r="B47" s="11" t="s">
        <v>52</v>
      </c>
      <c r="C47" s="33">
        <v>25106.32</v>
      </c>
    </row>
    <row r="48" spans="1:3" x14ac:dyDescent="0.25">
      <c r="A48" s="21" t="s">
        <v>49</v>
      </c>
      <c r="B48" s="11" t="s">
        <v>53</v>
      </c>
      <c r="C48" s="33">
        <v>132000</v>
      </c>
    </row>
    <row r="49" spans="1:3" x14ac:dyDescent="0.25">
      <c r="A49" s="21" t="s">
        <v>49</v>
      </c>
      <c r="B49" s="11" t="s">
        <v>54</v>
      </c>
      <c r="C49" s="33">
        <v>94800</v>
      </c>
    </row>
    <row r="50" spans="1:3" x14ac:dyDescent="0.25">
      <c r="A50" s="21" t="s">
        <v>49</v>
      </c>
      <c r="B50" s="11" t="s">
        <v>55</v>
      </c>
      <c r="C50" s="33">
        <v>11847.42</v>
      </c>
    </row>
    <row r="51" spans="1:3" x14ac:dyDescent="0.25">
      <c r="A51" s="21" t="s">
        <v>49</v>
      </c>
      <c r="B51" s="11" t="s">
        <v>56</v>
      </c>
      <c r="C51" s="33">
        <v>1890</v>
      </c>
    </row>
    <row r="52" spans="1:3" x14ac:dyDescent="0.25">
      <c r="A52" s="21" t="s">
        <v>49</v>
      </c>
      <c r="B52" s="11" t="s">
        <v>57</v>
      </c>
      <c r="C52" s="33">
        <v>52620</v>
      </c>
    </row>
    <row r="53" spans="1:3" x14ac:dyDescent="0.25">
      <c r="A53" s="21" t="s">
        <v>49</v>
      </c>
      <c r="B53" s="11" t="s">
        <v>58</v>
      </c>
      <c r="C53" s="33">
        <v>25620</v>
      </c>
    </row>
    <row r="54" spans="1:3" x14ac:dyDescent="0.25">
      <c r="A54" s="21" t="s">
        <v>49</v>
      </c>
      <c r="B54" s="11" t="s">
        <v>59</v>
      </c>
      <c r="C54" s="33">
        <v>70718.7</v>
      </c>
    </row>
    <row r="55" spans="1:3" x14ac:dyDescent="0.25">
      <c r="A55" s="21" t="s">
        <v>49</v>
      </c>
      <c r="B55" s="11" t="s">
        <v>60</v>
      </c>
      <c r="C55" s="33">
        <v>92057.64</v>
      </c>
    </row>
    <row r="56" spans="1:3" x14ac:dyDescent="0.25">
      <c r="A56" s="11"/>
      <c r="B56" s="20" t="s">
        <v>48</v>
      </c>
      <c r="C56" s="34">
        <f>SUM(C45:C55)</f>
        <v>839750</v>
      </c>
    </row>
    <row r="57" spans="1:3" x14ac:dyDescent="0.25">
      <c r="A57" s="18" t="s">
        <v>61</v>
      </c>
      <c r="B57" s="35" t="s">
        <v>62</v>
      </c>
      <c r="C57" s="36">
        <v>84692.85</v>
      </c>
    </row>
    <row r="58" spans="1:3" x14ac:dyDescent="0.25">
      <c r="A58" s="18" t="s">
        <v>61</v>
      </c>
      <c r="B58" s="35" t="s">
        <v>63</v>
      </c>
      <c r="C58" s="36">
        <v>194692.08</v>
      </c>
    </row>
    <row r="59" spans="1:3" x14ac:dyDescent="0.25">
      <c r="A59" s="18" t="s">
        <v>61</v>
      </c>
      <c r="B59" s="35" t="s">
        <v>64</v>
      </c>
      <c r="C59" s="36">
        <v>40998.15</v>
      </c>
    </row>
    <row r="60" spans="1:3" x14ac:dyDescent="0.25">
      <c r="A60" s="18" t="s">
        <v>61</v>
      </c>
      <c r="B60" s="35" t="s">
        <v>65</v>
      </c>
      <c r="C60" s="36">
        <v>31900</v>
      </c>
    </row>
    <row r="61" spans="1:3" x14ac:dyDescent="0.25">
      <c r="A61" s="18" t="s">
        <v>61</v>
      </c>
      <c r="B61" s="35" t="s">
        <v>66</v>
      </c>
      <c r="C61" s="36">
        <v>78364.44</v>
      </c>
    </row>
    <row r="62" spans="1:3" x14ac:dyDescent="0.25">
      <c r="A62" s="18" t="s">
        <v>61</v>
      </c>
      <c r="B62" s="35" t="s">
        <v>67</v>
      </c>
      <c r="C62" s="36">
        <v>63033.98</v>
      </c>
    </row>
    <row r="63" spans="1:3" x14ac:dyDescent="0.25">
      <c r="A63" s="18" t="s">
        <v>61</v>
      </c>
      <c r="B63" s="35" t="s">
        <v>55</v>
      </c>
      <c r="C63" s="36">
        <v>32875.31</v>
      </c>
    </row>
    <row r="64" spans="1:3" x14ac:dyDescent="0.25">
      <c r="A64" s="18" t="s">
        <v>61</v>
      </c>
      <c r="B64" s="35" t="s">
        <v>68</v>
      </c>
      <c r="C64" s="36">
        <v>21486.82</v>
      </c>
    </row>
    <row r="65" spans="1:3" x14ac:dyDescent="0.25">
      <c r="A65" s="18" t="s">
        <v>61</v>
      </c>
      <c r="B65" s="35" t="s">
        <v>69</v>
      </c>
      <c r="C65" s="36">
        <v>532686.85</v>
      </c>
    </row>
    <row r="66" spans="1:3" x14ac:dyDescent="0.25">
      <c r="A66" s="18" t="s">
        <v>61</v>
      </c>
      <c r="B66" s="35" t="s">
        <v>70</v>
      </c>
      <c r="C66" s="36">
        <v>368820</v>
      </c>
    </row>
    <row r="67" spans="1:3" x14ac:dyDescent="0.25">
      <c r="A67" s="18" t="s">
        <v>61</v>
      </c>
      <c r="B67" s="35" t="s">
        <v>71</v>
      </c>
      <c r="C67" s="36">
        <v>45600</v>
      </c>
    </row>
    <row r="68" spans="1:3" x14ac:dyDescent="0.25">
      <c r="A68" s="11"/>
      <c r="B68" s="20" t="s">
        <v>48</v>
      </c>
      <c r="C68" s="34">
        <f>SUM(C57:C67)</f>
        <v>1495150.48</v>
      </c>
    </row>
    <row r="69" spans="1:3" x14ac:dyDescent="0.25">
      <c r="A69" s="11"/>
      <c r="B69" s="20" t="s">
        <v>38</v>
      </c>
      <c r="C69" s="19">
        <f>C68+C56+C44</f>
        <v>2991150.48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2020-08-21T06:43:57Z</dcterms:modified>
</cp:coreProperties>
</file>