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96B7D247-5039-4D8D-858F-A1111261A54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4" i="1"/>
  <c r="C11" i="1"/>
  <c r="C53" i="1" l="1"/>
  <c r="C7" i="1"/>
  <c r="C12" i="1" l="1"/>
  <c r="C33" i="1" l="1"/>
</calcChain>
</file>

<file path=xl/sharedStrings.xml><?xml version="1.0" encoding="utf-8"?>
<sst xmlns="http://schemas.openxmlformats.org/spreadsheetml/2006/main" count="71" uniqueCount="58">
  <si>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</si>
  <si>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</si>
  <si>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</si>
  <si>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</si>
  <si>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</si>
  <si>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</si>
  <si>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</si>
  <si>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</si>
  <si>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</si>
  <si>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</si>
  <si>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</si>
  <si>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</si>
  <si>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</si>
  <si>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</si>
  <si>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</si>
  <si>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</si>
  <si>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</si>
  <si>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</si>
  <si>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</si>
  <si>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</si>
  <si>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</si>
  <si>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</si>
  <si>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</si>
  <si>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</si>
  <si>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</si>
  <si>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</si>
  <si>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</si>
  <si>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</si>
  <si>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</si>
  <si>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</si>
  <si>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</si>
  <si>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</si>
  <si>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</si>
  <si>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</si>
  <si>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</si>
  <si>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</si>
  <si>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</si>
  <si>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</si>
  <si>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</si>
  <si>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ЛЕКОВИ ВАН ЛИСТЕ ЛЕКОВА</t>
  </si>
  <si>
    <t>Materijalni troškovi 419.875,00; Ivalidi 82.572,00</t>
  </si>
  <si>
    <t>07Д</t>
  </si>
  <si>
    <t>НБА Патриота доо Књажевац</t>
  </si>
  <si>
    <t>Ружа импекс Ниш</t>
  </si>
  <si>
    <t>Петковић Параћин</t>
  </si>
  <si>
    <t>Стр Михајловић Доња Мутница</t>
  </si>
  <si>
    <t>Јумис Ниш</t>
  </si>
  <si>
    <t>Дис Тодоровић Ражањ</t>
  </si>
  <si>
    <t>Принципал ДУО Трнава Чачак</t>
  </si>
  <si>
    <t xml:space="preserve">УКУПНО </t>
  </si>
  <si>
    <t>07Е</t>
  </si>
  <si>
    <t>Бит ТХС Београд</t>
  </si>
  <si>
    <t>Винер штедиша Београд</t>
  </si>
  <si>
    <t>Завод за здравствену заштиту радника Ниш</t>
  </si>
  <si>
    <t>Натали дрогерија НИш</t>
  </si>
  <si>
    <t>Трен Ниш</t>
  </si>
  <si>
    <t>Медиком Шабац</t>
  </si>
  <si>
    <t>Вана Доо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</si>
</sst>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 applyAlignment="1">
      <alignment horizontal="right"/>
    </xf>
    <xf numFmtId="0" fontId="9" fillId="0" borderId="1" xfId="0" quotePrefix="1" applyFont="1" applyBorder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topLeftCell="A18" workbookViewId="0">
      <selection activeCell="P43" sqref="P4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44076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118700967.52</v>
      </c>
    </row>
    <row r="4" spans="1:6" x14ac:dyDescent="0.25">
      <c r="A4" s="5">
        <v>2</v>
      </c>
      <c r="B4" s="5" t="s">
        <v>5</v>
      </c>
      <c r="C4" s="6">
        <v>599408</v>
      </c>
    </row>
    <row r="5" spans="1:6" x14ac:dyDescent="0.25">
      <c r="A5" s="5">
        <v>3</v>
      </c>
      <c r="B5" s="5" t="s">
        <v>6</v>
      </c>
      <c r="C5" s="6">
        <v>2150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119302525.52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1949035.35</v>
      </c>
    </row>
    <row r="10" spans="1:6" x14ac:dyDescent="0.25">
      <c r="A10" s="5">
        <v>2</v>
      </c>
      <c r="B10" s="5" t="s">
        <v>10</v>
      </c>
      <c r="C10" s="6">
        <v>817777.69</v>
      </c>
    </row>
    <row r="11" spans="1:6" x14ac:dyDescent="0.25">
      <c r="A11" s="32" t="s">
        <v>11</v>
      </c>
      <c r="B11" s="32"/>
      <c r="C11" s="10">
        <f>SUM(C9:C10)</f>
        <v>2766813.04</v>
      </c>
    </row>
    <row r="12" spans="1:6" x14ac:dyDescent="0.25">
      <c r="A12" s="33" t="s">
        <v>12</v>
      </c>
      <c r="B12" s="34"/>
      <c r="C12" s="10">
        <f>C7-C11</f>
        <v>116535712.47999999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585206.56000000006</v>
      </c>
    </row>
    <row r="16" spans="1:6" x14ac:dyDescent="0.25">
      <c r="A16" s="5">
        <v>3</v>
      </c>
      <c r="B16" s="5" t="s">
        <v>16</v>
      </c>
      <c r="C16" s="6">
        <v>533256.79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328125</v>
      </c>
    </row>
    <row r="19" spans="1:4" x14ac:dyDescent="0.25">
      <c r="A19" s="5">
        <v>6</v>
      </c>
      <c r="B19" s="5" t="s">
        <v>19</v>
      </c>
      <c r="C19" s="6">
        <v>502447</v>
      </c>
      <c r="D19" t="s">
        <v>40</v>
      </c>
    </row>
    <row r="20" spans="1:4" ht="18.75" x14ac:dyDescent="0.3">
      <c r="A20" s="25" t="s">
        <v>20</v>
      </c>
      <c r="B20" s="25"/>
      <c r="C20" s="25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>
        <v>0</v>
      </c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39</v>
      </c>
      <c r="C32" s="6">
        <v>0</v>
      </c>
    </row>
    <row r="33" spans="1:3" x14ac:dyDescent="0.25">
      <c r="A33" s="26" t="s">
        <v>32</v>
      </c>
      <c r="B33" s="26"/>
      <c r="C33" s="7">
        <f>SUM(C14:C19,C21:C32)</f>
        <v>1949035.35</v>
      </c>
    </row>
    <row r="34" spans="1:3" ht="16.5" customHeight="1" x14ac:dyDescent="0.25"/>
    <row r="35" spans="1:3" x14ac:dyDescent="0.25">
      <c r="A35" s="24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24" t="s">
        <v>37</v>
      </c>
    </row>
    <row r="37" spans="1:3" x14ac:dyDescent="0.25">
      <c r="A37" s="24" t="s">
        <v>41</v>
      </c>
      <c r="B37" s="11" t="s">
        <v>42</v>
      </c>
      <c r="C37" s="36">
        <v>55546.5</v>
      </c>
    </row>
    <row r="38" spans="1:3" x14ac:dyDescent="0.25">
      <c r="A38" s="24" t="s">
        <v>41</v>
      </c>
      <c r="B38" s="11" t="s">
        <v>43</v>
      </c>
      <c r="C38" s="36">
        <v>11000</v>
      </c>
    </row>
    <row r="39" spans="1:3" x14ac:dyDescent="0.25">
      <c r="A39" s="24" t="s">
        <v>41</v>
      </c>
      <c r="B39" s="11" t="s">
        <v>44</v>
      </c>
      <c r="C39" s="36">
        <v>119134.22</v>
      </c>
    </row>
    <row r="40" spans="1:3" x14ac:dyDescent="0.25">
      <c r="A40" s="24" t="s">
        <v>41</v>
      </c>
      <c r="B40" s="11" t="s">
        <v>45</v>
      </c>
      <c r="C40" s="36">
        <v>24252.48</v>
      </c>
    </row>
    <row r="41" spans="1:3" x14ac:dyDescent="0.25">
      <c r="A41" s="24" t="s">
        <v>41</v>
      </c>
      <c r="B41" s="11" t="s">
        <v>46</v>
      </c>
      <c r="C41" s="36">
        <v>52415.6</v>
      </c>
    </row>
    <row r="42" spans="1:3" x14ac:dyDescent="0.25">
      <c r="A42" s="24" t="s">
        <v>41</v>
      </c>
      <c r="B42" s="11" t="s">
        <v>47</v>
      </c>
      <c r="C42" s="36">
        <v>32776.199999999997</v>
      </c>
    </row>
    <row r="43" spans="1:3" x14ac:dyDescent="0.25">
      <c r="A43" s="24" t="s">
        <v>41</v>
      </c>
      <c r="B43" s="11" t="s">
        <v>48</v>
      </c>
      <c r="C43" s="36">
        <v>33000</v>
      </c>
    </row>
    <row r="44" spans="1:3" x14ac:dyDescent="0.25">
      <c r="A44" s="20"/>
      <c r="B44" s="37" t="s">
        <v>49</v>
      </c>
      <c r="C44" s="38">
        <f>SUM(C37:C43)</f>
        <v>328125</v>
      </c>
    </row>
    <row r="45" spans="1:3" x14ac:dyDescent="0.25">
      <c r="A45" s="20" t="s">
        <v>50</v>
      </c>
      <c r="B45" s="18" t="s">
        <v>51</v>
      </c>
      <c r="C45" s="19">
        <v>90000</v>
      </c>
    </row>
    <row r="46" spans="1:3" x14ac:dyDescent="0.25">
      <c r="A46" s="20" t="s">
        <v>50</v>
      </c>
      <c r="B46" s="18" t="s">
        <v>52</v>
      </c>
      <c r="C46" s="19">
        <v>26807.599999999999</v>
      </c>
    </row>
    <row r="47" spans="1:3" x14ac:dyDescent="0.25">
      <c r="A47" s="20" t="s">
        <v>50</v>
      </c>
      <c r="B47" s="18" t="s">
        <v>53</v>
      </c>
      <c r="C47" s="19">
        <v>2500</v>
      </c>
    </row>
    <row r="48" spans="1:3" x14ac:dyDescent="0.25">
      <c r="A48" s="20" t="s">
        <v>50</v>
      </c>
      <c r="B48" s="18" t="s">
        <v>54</v>
      </c>
      <c r="C48" s="19">
        <v>22891.200000000001</v>
      </c>
    </row>
    <row r="49" spans="1:3" x14ac:dyDescent="0.25">
      <c r="A49" s="20" t="s">
        <v>50</v>
      </c>
      <c r="B49" s="18" t="s">
        <v>55</v>
      </c>
      <c r="C49" s="19">
        <v>35431</v>
      </c>
    </row>
    <row r="50" spans="1:3" x14ac:dyDescent="0.25">
      <c r="A50" s="20" t="s">
        <v>50</v>
      </c>
      <c r="B50" s="18" t="s">
        <v>56</v>
      </c>
      <c r="C50" s="23">
        <v>178837.2</v>
      </c>
    </row>
    <row r="51" spans="1:3" x14ac:dyDescent="0.25">
      <c r="A51" s="20" t="s">
        <v>50</v>
      </c>
      <c r="B51" s="18" t="s">
        <v>57</v>
      </c>
      <c r="C51" s="19">
        <v>63408</v>
      </c>
    </row>
    <row r="52" spans="1:3" x14ac:dyDescent="0.25">
      <c r="A52" s="20"/>
      <c r="B52" s="37" t="s">
        <v>49</v>
      </c>
      <c r="C52" s="39">
        <f>SUM(C45:C51)</f>
        <v>419875</v>
      </c>
    </row>
    <row r="53" spans="1:3" x14ac:dyDescent="0.25">
      <c r="A53" s="11"/>
      <c r="B53" s="22" t="s">
        <v>38</v>
      </c>
      <c r="C53" s="21">
        <f>SUM(C44:C52)</f>
        <v>1167875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2020-09-04T06:07:34Z</dcterms:modified>
</cp:coreProperties>
</file>